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HINTON\Common\Business Development &amp; Marketing\04 Marketing\06 Campaigns\2025\yields_2025\"/>
    </mc:Choice>
  </mc:AlternateContent>
  <xr:revisionPtr revIDLastSave="0" documentId="13_ncr:1_{5DB6EFE5-6311-441D-9AD3-200DE57B695E}" xr6:coauthVersionLast="47" xr6:coauthVersionMax="47" xr10:uidLastSave="{00000000-0000-0000-0000-000000000000}"/>
  <bookViews>
    <workbookView xWindow="14385" yWindow="-16320" windowWidth="29040" windowHeight="1572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E8" i="2"/>
  <c r="D10" i="2" l="1"/>
  <c r="D8" i="2"/>
  <c r="E9" i="2"/>
  <c r="E10" i="2"/>
  <c r="D9" i="2"/>
  <c r="D11" i="2" l="1"/>
  <c r="E11" i="2"/>
  <c r="D12" i="2" l="1"/>
  <c r="E12" i="2"/>
  <c r="D13" i="2" l="1"/>
  <c r="E13" i="2"/>
  <c r="D15" i="2" l="1"/>
  <c r="E15" i="2"/>
  <c r="D14" i="2"/>
  <c r="E14" i="2"/>
  <c r="D16" i="2" l="1"/>
  <c r="E16" i="2"/>
  <c r="D17" i="2" l="1"/>
  <c r="E17" i="2"/>
  <c r="D18" i="2" l="1"/>
  <c r="E18" i="2"/>
  <c r="D19" i="2" l="1"/>
  <c r="E19" i="2"/>
  <c r="D21" i="2" l="1"/>
  <c r="E22" i="2"/>
  <c r="E21" i="2"/>
  <c r="D20" i="2"/>
  <c r="E20" i="2"/>
  <c r="D22" i="2" l="1"/>
  <c r="D23" i="2" l="1"/>
  <c r="E23" i="2"/>
  <c r="D24" i="2" l="1"/>
  <c r="E24" i="2"/>
  <c r="D25" i="2" l="1"/>
  <c r="E25" i="2"/>
  <c r="D26" i="2" l="1"/>
  <c r="E26" i="2"/>
  <c r="D27" i="2" l="1"/>
  <c r="E27" i="2"/>
  <c r="D29" i="2" l="1"/>
  <c r="D28" i="2"/>
  <c r="E29" i="2"/>
  <c r="E28" i="2"/>
  <c r="D30" i="2" l="1"/>
  <c r="E30" i="2"/>
  <c r="D31" i="2" l="1"/>
  <c r="E31" i="2"/>
  <c r="D32" i="2" l="1"/>
  <c r="E32" i="2"/>
  <c r="D33" i="2" l="1"/>
  <c r="E33" i="2"/>
  <c r="D34" i="2" l="1"/>
  <c r="E34" i="2"/>
  <c r="D35" i="2" l="1"/>
  <c r="E35" i="2"/>
  <c r="D36" i="2" l="1"/>
  <c r="E36" i="2"/>
  <c r="D37" i="2" l="1"/>
  <c r="E37" i="2"/>
  <c r="D38" i="2" l="1"/>
  <c r="E38" i="2"/>
  <c r="D39" i="2" l="1"/>
  <c r="E39" i="2"/>
  <c r="D40" i="2" l="1"/>
  <c r="E40" i="2"/>
  <c r="D41" i="2" l="1"/>
  <c r="E41" i="2"/>
  <c r="D42" i="2" l="1"/>
  <c r="E42" i="2"/>
  <c r="D43" i="2" l="1"/>
  <c r="E43" i="2"/>
  <c r="D44" i="2" l="1"/>
  <c r="E45" i="2"/>
  <c r="E44" i="2"/>
  <c r="D45" i="2" l="1"/>
  <c r="D47" i="2" l="1"/>
  <c r="E47" i="2"/>
  <c r="D46" i="2"/>
  <c r="E46" i="2"/>
  <c r="D48" i="2" l="1"/>
  <c r="E48" i="2"/>
  <c r="D49" i="2" l="1"/>
  <c r="E49" i="2"/>
  <c r="D51" i="2" l="1"/>
  <c r="E51" i="2"/>
  <c r="D50" i="2"/>
  <c r="E50" i="2"/>
  <c r="E53" i="2" l="1"/>
  <c r="D52" i="2"/>
  <c r="E52" i="2"/>
  <c r="D53" i="2"/>
  <c r="D54" i="2" l="1"/>
  <c r="E54" i="2"/>
  <c r="D55" i="2" l="1"/>
  <c r="E55" i="2"/>
  <c r="D56" i="2" l="1"/>
  <c r="E56" i="2"/>
  <c r="D57" i="2" l="1"/>
  <c r="E57" i="2"/>
  <c r="D58" i="2" l="1"/>
  <c r="E58" i="2"/>
  <c r="D59" i="2" l="1"/>
  <c r="E60" i="2"/>
  <c r="E59" i="2"/>
  <c r="D60" i="2" l="1"/>
  <c r="D61" i="2" l="1"/>
  <c r="E61" i="2"/>
  <c r="D64" i="2" l="1"/>
  <c r="E63" i="2"/>
  <c r="D62" i="2"/>
  <c r="D63" i="2"/>
  <c r="E64" i="2"/>
  <c r="E62" i="2"/>
  <c r="D65" i="2" l="1"/>
  <c r="E66" i="2"/>
  <c r="E65" i="2"/>
  <c r="D66" i="2" l="1"/>
  <c r="D67" i="2" l="1"/>
  <c r="E67" i="2"/>
  <c r="D68" i="2" l="1"/>
  <c r="E68" i="2"/>
  <c r="D69" i="2" l="1"/>
  <c r="E69" i="2"/>
  <c r="D70" i="2" l="1"/>
  <c r="E70" i="2"/>
  <c r="D71" i="2" l="1"/>
  <c r="E71" i="2"/>
  <c r="D72" i="2" l="1"/>
  <c r="E72" i="2"/>
  <c r="E74" i="2" l="1"/>
  <c r="D73" i="2"/>
  <c r="E73" i="2"/>
  <c r="E75" i="2"/>
  <c r="D74" i="2"/>
  <c r="D75" i="2" l="1"/>
  <c r="D76" i="2" l="1"/>
  <c r="E76" i="2"/>
  <c r="D77" i="2" l="1"/>
  <c r="E77" i="2"/>
  <c r="D78" i="2" l="1"/>
  <c r="E78" i="2"/>
  <c r="D79" i="2" l="1"/>
  <c r="E79" i="2"/>
  <c r="D80" i="2" l="1"/>
  <c r="E81" i="2"/>
  <c r="E80" i="2"/>
  <c r="D83" i="2" l="1"/>
  <c r="D81" i="2"/>
  <c r="E82" i="2"/>
  <c r="E83" i="2"/>
  <c r="D82" i="2"/>
  <c r="D84" i="2" l="1"/>
  <c r="E84" i="2"/>
  <c r="D85" i="2" l="1"/>
  <c r="E85" i="2"/>
  <c r="D88" i="2" l="1"/>
  <c r="D86" i="2"/>
  <c r="E87" i="2"/>
  <c r="E86" i="2"/>
  <c r="D87" i="2"/>
  <c r="E88" i="2"/>
  <c r="D89" i="2" l="1"/>
  <c r="E89" i="2"/>
  <c r="D90" i="2" l="1"/>
  <c r="E90" i="2"/>
  <c r="D91" i="2" l="1"/>
  <c r="E91" i="2"/>
  <c r="E92" i="2"/>
  <c r="D92" i="2" l="1"/>
  <c r="D94" i="2" l="1"/>
  <c r="E94" i="2"/>
  <c r="D93" i="2"/>
  <c r="E93" i="2"/>
  <c r="D95" i="2" l="1"/>
  <c r="E95" i="2"/>
  <c r="D96" i="2" l="1"/>
  <c r="E96" i="2"/>
  <c r="D97" i="2" l="1"/>
  <c r="E97" i="2"/>
  <c r="D98" i="2" l="1"/>
  <c r="E98" i="2"/>
  <c r="D99" i="2" l="1"/>
  <c r="E99" i="2"/>
  <c r="D101" i="2" l="1"/>
  <c r="E101" i="2"/>
  <c r="D100" i="2"/>
  <c r="E100" i="2"/>
  <c r="D102" i="2" l="1"/>
  <c r="E102" i="2"/>
  <c r="D103" i="2" l="1"/>
  <c r="E103" i="2"/>
  <c r="D104" i="2" l="1"/>
  <c r="E104" i="2"/>
  <c r="D105" i="2" l="1"/>
  <c r="E105" i="2"/>
  <c r="D106" i="2" l="1"/>
  <c r="E106" i="2"/>
  <c r="D107" i="2" l="1"/>
  <c r="E107" i="2"/>
  <c r="D108" i="2" l="1"/>
  <c r="E108" i="2"/>
  <c r="D109" i="2" l="1"/>
  <c r="E109" i="2"/>
  <c r="D110" i="2" l="1"/>
  <c r="E110" i="2"/>
  <c r="D111" i="2" l="1"/>
  <c r="E111" i="2"/>
  <c r="D112" i="2" l="1"/>
  <c r="E112" i="2"/>
  <c r="D113" i="2" l="1"/>
  <c r="E113" i="2"/>
  <c r="D114" i="2" l="1"/>
  <c r="E115" i="2"/>
  <c r="E114" i="2"/>
  <c r="D115" i="2" l="1"/>
  <c r="E116" i="2"/>
  <c r="D116" i="2" l="1"/>
  <c r="D117" i="2" l="1"/>
  <c r="E118" i="2"/>
  <c r="E117" i="2"/>
  <c r="D118" i="2" l="1"/>
  <c r="D120" i="2" l="1"/>
  <c r="D119" i="2"/>
  <c r="E120" i="2"/>
  <c r="E119" i="2"/>
  <c r="D121" i="2" l="1"/>
  <c r="E121" i="2"/>
  <c r="D122" i="2" l="1"/>
  <c r="E122" i="2"/>
  <c r="D123" i="2" l="1"/>
  <c r="E123" i="2"/>
  <c r="D124" i="2" l="1"/>
  <c r="E124" i="2"/>
  <c r="D125" i="2" l="1"/>
  <c r="E125" i="2"/>
  <c r="D126" i="2"/>
  <c r="E126" i="2" l="1"/>
</calcChain>
</file>

<file path=xl/sharedStrings.xml><?xml version="1.0" encoding="utf-8"?>
<sst xmlns="http://schemas.openxmlformats.org/spreadsheetml/2006/main" count="43" uniqueCount="43">
  <si>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</si>
  <si>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</si>
  <si>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</si>
  <si>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</si>
  <si>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</si>
  <si>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</si>
  <si>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</si>
  <si>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</si>
  <si>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</si>
  <si>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</si>
  <si>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21-Nov-2025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</si>
  <si>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</si>
  <si>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</si>
  <si>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</si>
  <si>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</si>
  <si>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</si>
  <si>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</si>
  <si>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</si>
  <si>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</si>
  <si>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</si>
  <si>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</si>
  <si>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</si>
  <si>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</si>
  <si>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</si>
  <si>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</si>
  <si>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</si>
  <si>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</si>
  <si>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</si>
  <si>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</si>
  <si>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</si>
  <si>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</si>
  <si>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</si>
  <si>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</si>
  <si>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</si>
  <si>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</si>
  <si>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21-Jun-2039</t>
  </si>
  <si>
    <t>21-May-2041</t>
  </si>
  <si>
    <t>21-Mar-2047</t>
  </si>
  <si>
    <t>21-Jun-2051</t>
  </si>
  <si>
    <t>21-Jun-2054</t>
  </si>
  <si>
    <t>Coupon spot rates at 31/10/2025</t>
  </si>
  <si>
    <t>Sourced from the AFR - 3 November 2025 issue</t>
  </si>
  <si>
    <t>Risk-free term structure at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</si>
</sst>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31/10/2025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5.7494866529774126E-2</c:v>
                </c:pt>
                <c:pt idx="1">
                  <c:v>0.47091033538672145</c:v>
                </c:pt>
                <c:pt idx="2">
                  <c:v>0.88980150581793294</c:v>
                </c:pt>
                <c:pt idx="3">
                  <c:v>1.4702258726899384</c:v>
                </c:pt>
                <c:pt idx="4">
                  <c:v>2.0561259411362083</c:v>
                </c:pt>
                <c:pt idx="5">
                  <c:v>2.5544147843942504</c:v>
                </c:pt>
                <c:pt idx="6">
                  <c:v>3.0581793292265571</c:v>
                </c:pt>
                <c:pt idx="7">
                  <c:v>3.4715947980835042</c:v>
                </c:pt>
                <c:pt idx="8">
                  <c:v>4.0574948665297743</c:v>
                </c:pt>
                <c:pt idx="9">
                  <c:v>4.5530458590006848</c:v>
                </c:pt>
                <c:pt idx="10">
                  <c:v>5.1389459274469544</c:v>
                </c:pt>
                <c:pt idx="11">
                  <c:v>5.637234770704997</c:v>
                </c:pt>
                <c:pt idx="12">
                  <c:v>6.0561259411362078</c:v>
                </c:pt>
                <c:pt idx="13">
                  <c:v>6.5544147843942504</c:v>
                </c:pt>
                <c:pt idx="14">
                  <c:v>7.0581793292265571</c:v>
                </c:pt>
                <c:pt idx="15">
                  <c:v>7.4715947980835047</c:v>
                </c:pt>
                <c:pt idx="16">
                  <c:v>8.0574948665297743</c:v>
                </c:pt>
                <c:pt idx="17">
                  <c:v>8.5530458590006848</c:v>
                </c:pt>
                <c:pt idx="18">
                  <c:v>8.6379192334017798</c:v>
                </c:pt>
                <c:pt idx="19">
                  <c:v>9.1389459274469544</c:v>
                </c:pt>
                <c:pt idx="20">
                  <c:v>9.6372347707049961</c:v>
                </c:pt>
                <c:pt idx="21">
                  <c:v>10.138261464750171</c:v>
                </c:pt>
                <c:pt idx="22">
                  <c:v>10.387405886379192</c:v>
                </c:pt>
                <c:pt idx="23">
                  <c:v>10.973305954825461</c:v>
                </c:pt>
                <c:pt idx="24">
                  <c:v>11.471594798083505</c:v>
                </c:pt>
                <c:pt idx="25">
                  <c:v>13.637234770704996</c:v>
                </c:pt>
                <c:pt idx="26">
                  <c:v>15.553730321697467</c:v>
                </c:pt>
                <c:pt idx="27">
                  <c:v>21.385352498288842</c:v>
                </c:pt>
                <c:pt idx="28">
                  <c:v>25.637234770704996</c:v>
                </c:pt>
                <c:pt idx="29">
                  <c:v>28.637919233401778</c:v>
                </c:pt>
              </c:numCache>
            </c:numRef>
          </c:xVal>
          <c:yVal>
            <c:numRef>
              <c:f>Fit!$D$7:$D$37</c:f>
              <c:numCache>
                <c:formatCode>0.00%</c:formatCode>
                <c:ptCount val="31"/>
                <c:pt idx="0">
                  <c:v>3.6316000000000001E-2</c:v>
                </c:pt>
                <c:pt idx="1">
                  <c:v>3.5782000000000001E-2</c:v>
                </c:pt>
                <c:pt idx="2">
                  <c:v>3.5650000000000001E-2</c:v>
                </c:pt>
                <c:pt idx="3">
                  <c:v>3.5352999999999996E-2</c:v>
                </c:pt>
                <c:pt idx="4">
                  <c:v>3.5535000000000004E-2</c:v>
                </c:pt>
                <c:pt idx="5">
                  <c:v>3.5720000000000002E-2</c:v>
                </c:pt>
                <c:pt idx="6">
                  <c:v>3.5983000000000001E-2</c:v>
                </c:pt>
                <c:pt idx="7">
                  <c:v>3.6249999999999998E-2</c:v>
                </c:pt>
                <c:pt idx="8">
                  <c:v>3.6595000000000003E-2</c:v>
                </c:pt>
                <c:pt idx="9">
                  <c:v>3.7010000000000001E-2</c:v>
                </c:pt>
                <c:pt idx="10">
                  <c:v>3.7635000000000002E-2</c:v>
                </c:pt>
                <c:pt idx="11">
                  <c:v>3.8234999999999998E-2</c:v>
                </c:pt>
                <c:pt idx="12">
                  <c:v>3.884E-2</c:v>
                </c:pt>
                <c:pt idx="13">
                  <c:v>3.9522000000000002E-2</c:v>
                </c:pt>
                <c:pt idx="14">
                  <c:v>4.0160000000000001E-2</c:v>
                </c:pt>
                <c:pt idx="15">
                  <c:v>4.0469999999999999E-2</c:v>
                </c:pt>
                <c:pt idx="16">
                  <c:v>4.1215000000000002E-2</c:v>
                </c:pt>
                <c:pt idx="17">
                  <c:v>4.1715000000000002E-2</c:v>
                </c:pt>
                <c:pt idx="18">
                  <c:v>4.1755000000000007E-2</c:v>
                </c:pt>
                <c:pt idx="19">
                  <c:v>4.2290000000000001E-2</c:v>
                </c:pt>
                <c:pt idx="20">
                  <c:v>4.2785000000000004E-2</c:v>
                </c:pt>
                <c:pt idx="21">
                  <c:v>4.2942999999999995E-2</c:v>
                </c:pt>
                <c:pt idx="22">
                  <c:v>4.3099999999999999E-2</c:v>
                </c:pt>
                <c:pt idx="23">
                  <c:v>4.3499999999999997E-2</c:v>
                </c:pt>
                <c:pt idx="24">
                  <c:v>4.3887999999999996E-2</c:v>
                </c:pt>
                <c:pt idx="25">
                  <c:v>4.5189000000000007E-2</c:v>
                </c:pt>
                <c:pt idx="26">
                  <c:v>4.6174999999999994E-2</c:v>
                </c:pt>
                <c:pt idx="27">
                  <c:v>4.8474000000000003E-2</c:v>
                </c:pt>
                <c:pt idx="28">
                  <c:v>4.9554999999999995E-2</c:v>
                </c:pt>
                <c:pt idx="29">
                  <c:v>4.9287999999999998E-2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5.7494866529774126E-2</c:v>
                </c:pt>
                <c:pt idx="1">
                  <c:v>0.47091033538672145</c:v>
                </c:pt>
                <c:pt idx="2">
                  <c:v>0.88980150581793294</c:v>
                </c:pt>
                <c:pt idx="3">
                  <c:v>1.4702258726899384</c:v>
                </c:pt>
                <c:pt idx="4">
                  <c:v>2.0561259411362083</c:v>
                </c:pt>
                <c:pt idx="5">
                  <c:v>2.5544147843942504</c:v>
                </c:pt>
                <c:pt idx="6">
                  <c:v>3.0581793292265571</c:v>
                </c:pt>
                <c:pt idx="7">
                  <c:v>3.4715947980835042</c:v>
                </c:pt>
                <c:pt idx="8">
                  <c:v>4.0574948665297743</c:v>
                </c:pt>
                <c:pt idx="9">
                  <c:v>4.5530458590006848</c:v>
                </c:pt>
                <c:pt idx="10">
                  <c:v>5.1389459274469544</c:v>
                </c:pt>
                <c:pt idx="11">
                  <c:v>5.637234770704997</c:v>
                </c:pt>
                <c:pt idx="12">
                  <c:v>6.0561259411362078</c:v>
                </c:pt>
                <c:pt idx="13">
                  <c:v>6.5544147843942504</c:v>
                </c:pt>
                <c:pt idx="14">
                  <c:v>7.0581793292265571</c:v>
                </c:pt>
                <c:pt idx="15">
                  <c:v>7.4715947980835047</c:v>
                </c:pt>
                <c:pt idx="16">
                  <c:v>8.0574948665297743</c:v>
                </c:pt>
                <c:pt idx="17">
                  <c:v>8.5530458590006848</c:v>
                </c:pt>
                <c:pt idx="18">
                  <c:v>8.6379192334017798</c:v>
                </c:pt>
                <c:pt idx="19">
                  <c:v>9.1389459274469544</c:v>
                </c:pt>
                <c:pt idx="20">
                  <c:v>9.6372347707049961</c:v>
                </c:pt>
                <c:pt idx="21">
                  <c:v>10.138261464750171</c:v>
                </c:pt>
                <c:pt idx="22">
                  <c:v>10.387405886379192</c:v>
                </c:pt>
                <c:pt idx="23">
                  <c:v>10.973305954825461</c:v>
                </c:pt>
                <c:pt idx="24">
                  <c:v>11.471594798083505</c:v>
                </c:pt>
                <c:pt idx="25">
                  <c:v>13.637234770704996</c:v>
                </c:pt>
                <c:pt idx="26">
                  <c:v>15.553730321697467</c:v>
                </c:pt>
                <c:pt idx="27">
                  <c:v>21.385352498288842</c:v>
                </c:pt>
                <c:pt idx="28">
                  <c:v>25.637234770704996</c:v>
                </c:pt>
                <c:pt idx="29">
                  <c:v>28.637919233401778</c:v>
                </c:pt>
              </c:numCache>
            </c:numRef>
          </c:xVal>
          <c:yVal>
            <c:numRef>
              <c:f>Fit!$E$7:$E$37</c:f>
              <c:numCache>
                <c:formatCode>0.00%</c:formatCode>
                <c:ptCount val="31"/>
                <c:pt idx="0">
                  <c:v>3.5676793199785187E-2</c:v>
                </c:pt>
                <c:pt idx="1">
                  <c:v>3.5639974040986636E-2</c:v>
                </c:pt>
                <c:pt idx="2">
                  <c:v>3.5603591048721649E-2</c:v>
                </c:pt>
                <c:pt idx="3">
                  <c:v>3.5576584716464445E-2</c:v>
                </c:pt>
                <c:pt idx="4">
                  <c:v>3.5606500802289144E-2</c:v>
                </c:pt>
                <c:pt idx="5">
                  <c:v>3.5703618452173062E-2</c:v>
                </c:pt>
                <c:pt idx="6">
                  <c:v>3.5887391117592857E-2</c:v>
                </c:pt>
                <c:pt idx="7">
                  <c:v>3.6094377824375086E-2</c:v>
                </c:pt>
                <c:pt idx="8">
                  <c:v>3.6529650375829725E-2</c:v>
                </c:pt>
                <c:pt idx="9">
                  <c:v>3.7010712455203931E-2</c:v>
                </c:pt>
                <c:pt idx="10">
                  <c:v>3.7734385702066553E-2</c:v>
                </c:pt>
                <c:pt idx="11">
                  <c:v>3.8360461697738289E-2</c:v>
                </c:pt>
                <c:pt idx="12">
                  <c:v>3.8957009120288301E-2</c:v>
                </c:pt>
                <c:pt idx="13">
                  <c:v>3.9618997363821386E-2</c:v>
                </c:pt>
                <c:pt idx="14">
                  <c:v>4.0232223428484572E-2</c:v>
                </c:pt>
                <c:pt idx="15">
                  <c:v>4.0467869806280171E-2</c:v>
                </c:pt>
                <c:pt idx="16">
                  <c:v>4.1248316709782878E-2</c:v>
                </c:pt>
                <c:pt idx="17">
                  <c:v>4.1646745684911939E-2</c:v>
                </c:pt>
                <c:pt idx="18">
                  <c:v>4.1664417068615067E-2</c:v>
                </c:pt>
                <c:pt idx="19">
                  <c:v>4.219673110567327E-2</c:v>
                </c:pt>
                <c:pt idx="20">
                  <c:v>4.2716055532570685E-2</c:v>
                </c:pt>
                <c:pt idx="21">
                  <c:v>4.287318028308941E-2</c:v>
                </c:pt>
                <c:pt idx="22">
                  <c:v>4.3054775180231583E-2</c:v>
                </c:pt>
                <c:pt idx="23">
                  <c:v>4.3472450056464856E-2</c:v>
                </c:pt>
                <c:pt idx="24">
                  <c:v>4.3901114369692629E-2</c:v>
                </c:pt>
                <c:pt idx="25">
                  <c:v>4.536966591275754E-2</c:v>
                </c:pt>
                <c:pt idx="26">
                  <c:v>4.6512854752240158E-2</c:v>
                </c:pt>
                <c:pt idx="27">
                  <c:v>4.8433959139731191E-2</c:v>
                </c:pt>
                <c:pt idx="28">
                  <c:v>4.980166692735364E-2</c:v>
                </c:pt>
                <c:pt idx="29">
                  <c:v>4.9054856360215927E-2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31/10/2025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3.5975140716604459E-2</c:v>
                </c:pt>
                <c:pt idx="1">
                  <c:v>3.5950739380416152E-2</c:v>
                </c:pt>
                <c:pt idx="2">
                  <c:v>3.5927641768650043E-2</c:v>
                </c:pt>
                <c:pt idx="3">
                  <c:v>3.5908168303095511E-2</c:v>
                </c:pt>
                <c:pt idx="4">
                  <c:v>3.5895062533710442E-2</c:v>
                </c:pt>
                <c:pt idx="5">
                  <c:v>3.5891138603535877E-2</c:v>
                </c:pt>
                <c:pt idx="6">
                  <c:v>3.5899230376007951E-2</c:v>
                </c:pt>
                <c:pt idx="7">
                  <c:v>3.5922178381327496E-2</c:v>
                </c:pt>
                <c:pt idx="8">
                  <c:v>3.5962825089152828E-2</c:v>
                </c:pt>
                <c:pt idx="9">
                  <c:v>3.6024012609512379E-2</c:v>
                </c:pt>
                <c:pt idx="10">
                  <c:v>3.6108581213976088E-2</c:v>
                </c:pt>
                <c:pt idx="11">
                  <c:v>3.6219368141860553E-2</c:v>
                </c:pt>
                <c:pt idx="12">
                  <c:v>3.635915885610741E-2</c:v>
                </c:pt>
                <c:pt idx="13">
                  <c:v>3.6529686305820208E-2</c:v>
                </c:pt>
                <c:pt idx="14">
                  <c:v>3.6731032709222067E-2</c:v>
                </c:pt>
                <c:pt idx="15">
                  <c:v>3.6962108387791792E-2</c:v>
                </c:pt>
                <c:pt idx="16">
                  <c:v>3.7220998439775332E-2</c:v>
                </c:pt>
                <c:pt idx="17">
                  <c:v>3.7505194083220506E-2</c:v>
                </c:pt>
                <c:pt idx="18">
                  <c:v>3.7811751033581364E-2</c:v>
                </c:pt>
                <c:pt idx="19">
                  <c:v>3.8137400346520689E-2</c:v>
                </c:pt>
                <c:pt idx="20">
                  <c:v>3.8478627475515781E-2</c:v>
                </c:pt>
                <c:pt idx="21">
                  <c:v>3.8831729571013662E-2</c:v>
                </c:pt>
                <c:pt idx="22">
                  <c:v>3.9192857563098427E-2</c:v>
                </c:pt>
                <c:pt idx="23">
                  <c:v>3.9558047390808815E-2</c:v>
                </c:pt>
                <c:pt idx="24">
                  <c:v>3.992324334617825E-2</c:v>
                </c:pt>
                <c:pt idx="25">
                  <c:v>4.0284452625132694E-2</c:v>
                </c:pt>
                <c:pt idx="26">
                  <c:v>4.063844668908545E-2</c:v>
                </c:pt>
                <c:pt idx="27">
                  <c:v>4.0982855438953525E-2</c:v>
                </c:pt>
                <c:pt idx="28">
                  <c:v>4.1316018751651695E-2</c:v>
                </c:pt>
                <c:pt idx="29">
                  <c:v>4.1636867826957857E-2</c:v>
                </c:pt>
                <c:pt idx="30">
                  <c:v>4.1944829704995357E-2</c:v>
                </c:pt>
                <c:pt idx="31">
                  <c:v>4.2239749832805318E-2</c:v>
                </c:pt>
                <c:pt idx="32">
                  <c:v>4.2521828807763784E-2</c:v>
                </c:pt>
                <c:pt idx="33">
                  <c:v>4.2791570342174845E-2</c:v>
                </c:pt>
                <c:pt idx="34">
                  <c:v>4.3049738172842744E-2</c:v>
                </c:pt>
                <c:pt idx="35">
                  <c:v>4.3297320148070639E-2</c:v>
                </c:pt>
                <c:pt idx="36">
                  <c:v>4.3535498108755899E-2</c:v>
                </c:pt>
                <c:pt idx="37">
                  <c:v>4.3765622473008081E-2</c:v>
                </c:pt>
                <c:pt idx="38">
                  <c:v>4.3989190658574762E-2</c:v>
                </c:pt>
                <c:pt idx="39">
                  <c:v>4.420782865140005E-2</c:v>
                </c:pt>
                <c:pt idx="40">
                  <c:v>4.4423275164328979E-2</c:v>
                </c:pt>
                <c:pt idx="41">
                  <c:v>4.4636829350233498E-2</c:v>
                </c:pt>
                <c:pt idx="42">
                  <c:v>4.4848284293331098E-2</c:v>
                </c:pt>
                <c:pt idx="43">
                  <c:v>4.5057372090901326E-2</c:v>
                </c:pt>
                <c:pt idx="44">
                  <c:v>4.5263859409150564E-2</c:v>
                </c:pt>
                <c:pt idx="45">
                  <c:v>4.546754371164563E-2</c:v>
                </c:pt>
                <c:pt idx="46">
                  <c:v>4.56682499709955E-2</c:v>
                </c:pt>
                <c:pt idx="47">
                  <c:v>4.5865827793123426E-2</c:v>
                </c:pt>
                <c:pt idx="48">
                  <c:v>4.6060148895046948E-2</c:v>
                </c:pt>
                <c:pt idx="49">
                  <c:v>4.6251104886534833E-2</c:v>
                </c:pt>
                <c:pt idx="50">
                  <c:v>4.6438605313839032E-2</c:v>
                </c:pt>
                <c:pt idx="51">
                  <c:v>4.6622575930114873E-2</c:v>
                </c:pt>
                <c:pt idx="52">
                  <c:v>4.6802957162508818E-2</c:v>
                </c:pt>
                <c:pt idx="53">
                  <c:v>4.6979702750356678E-2</c:v>
                </c:pt>
                <c:pt idx="54">
                  <c:v>4.7152778532645323E-2</c:v>
                </c:pt>
                <c:pt idx="55">
                  <c:v>4.7322161366028848E-2</c:v>
                </c:pt>
                <c:pt idx="56">
                  <c:v>4.7487838157287188E-2</c:v>
                </c:pt>
                <c:pt idx="57">
                  <c:v>4.7649804996436007E-2</c:v>
                </c:pt>
                <c:pt idx="58">
                  <c:v>4.7808066378426828E-2</c:v>
                </c:pt>
                <c:pt idx="59">
                  <c:v>4.7962634503073032E-2</c:v>
                </c:pt>
                <c:pt idx="60">
                  <c:v>4.8113528644311288E-2</c:v>
                </c:pt>
                <c:pt idx="61">
                  <c:v>4.8260774580739074E-2</c:v>
                </c:pt>
                <c:pt idx="62">
                  <c:v>4.8404404080723662E-2</c:v>
                </c:pt>
                <c:pt idx="63">
                  <c:v>4.8544454436113993E-2</c:v>
                </c:pt>
                <c:pt idx="64">
                  <c:v>4.868096803906985E-2</c:v>
                </c:pt>
                <c:pt idx="65">
                  <c:v>4.8813991997793238E-2</c:v>
                </c:pt>
                <c:pt idx="66">
                  <c:v>4.8943577786720427E-2</c:v>
                </c:pt>
                <c:pt idx="67">
                  <c:v>4.9069780927650575E-2</c:v>
                </c:pt>
                <c:pt idx="68">
                  <c:v>4.9192660698979651E-2</c:v>
                </c:pt>
                <c:pt idx="69">
                  <c:v>4.9312279869746511E-2</c:v>
                </c:pt>
                <c:pt idx="70">
                  <c:v>4.942870445629155E-2</c:v>
                </c:pt>
                <c:pt idx="71">
                  <c:v>4.9542003499368992E-2</c:v>
                </c:pt>
                <c:pt idx="72">
                  <c:v>4.9652248859462178E-2</c:v>
                </c:pt>
                <c:pt idx="73">
                  <c:v>4.9759515028840573E-2</c:v>
                </c:pt>
                <c:pt idx="74">
                  <c:v>4.9863878958561036E-2</c:v>
                </c:pt>
                <c:pt idx="75">
                  <c:v>4.9965419899233199E-2</c:v>
                </c:pt>
                <c:pt idx="76">
                  <c:v>5.0064219253973086E-2</c:v>
                </c:pt>
                <c:pt idx="77">
                  <c:v>5.0160360442852658E-2</c:v>
                </c:pt>
                <c:pt idx="78">
                  <c:v>5.0253928777351131E-2</c:v>
                </c:pt>
                <c:pt idx="79">
                  <c:v>5.0345011344346657E-2</c:v>
                </c:pt>
                <c:pt idx="80">
                  <c:v>5.0433696774596637E-2</c:v>
                </c:pt>
                <c:pt idx="81">
                  <c:v>5.0520072331348809E-2</c:v>
                </c:pt>
                <c:pt idx="82">
                  <c:v>5.0604221208407241E-2</c:v>
                </c:pt>
                <c:pt idx="83">
                  <c:v>5.0686222651927126E-2</c:v>
                </c:pt>
                <c:pt idx="84">
                  <c:v>5.0766152191485947E-2</c:v>
                </c:pt>
                <c:pt idx="85">
                  <c:v>5.0844081855845991E-2</c:v>
                </c:pt>
                <c:pt idx="86">
                  <c:v>5.0920080373261012E-2</c:v>
                </c:pt>
                <c:pt idx="87">
                  <c:v>5.0994213358215745E-2</c:v>
                </c:pt>
                <c:pt idx="88">
                  <c:v>5.1066543486224747E-2</c:v>
                </c:pt>
                <c:pt idx="89">
                  <c:v>5.1137130656334406E-2</c:v>
                </c:pt>
                <c:pt idx="90">
                  <c:v>5.1206032142944169E-2</c:v>
                </c:pt>
                <c:pt idx="91">
                  <c:v>5.1273302738153115E-2</c:v>
                </c:pt>
                <c:pt idx="92">
                  <c:v>5.1338994885182343E-2</c:v>
                </c:pt>
                <c:pt idx="93">
                  <c:v>5.1403158802309612E-2</c:v>
                </c:pt>
                <c:pt idx="94">
                  <c:v>5.1465842599990763E-2</c:v>
                </c:pt>
                <c:pt idx="95">
                  <c:v>5.1527092390530216E-2</c:v>
                </c:pt>
                <c:pt idx="96">
                  <c:v>5.1586952389798491E-2</c:v>
                </c:pt>
                <c:pt idx="97">
                  <c:v>5.1645465014805048E-2</c:v>
                </c:pt>
                <c:pt idx="98">
                  <c:v>5.1702670973695852E-2</c:v>
                </c:pt>
                <c:pt idx="99">
                  <c:v>5.175860935116261E-2</c:v>
                </c:pt>
                <c:pt idx="100">
                  <c:v>5.1813317688147675E-2</c:v>
                </c:pt>
                <c:pt idx="101">
                  <c:v>5.1866832057867907E-2</c:v>
                </c:pt>
                <c:pt idx="102">
                  <c:v>5.1919187137000833E-2</c:v>
                </c:pt>
                <c:pt idx="103">
                  <c:v>5.1970416271939435E-2</c:v>
                </c:pt>
                <c:pt idx="104">
                  <c:v>5.2020551542100613E-2</c:v>
                </c:pt>
                <c:pt idx="105">
                  <c:v>5.2069623820068189E-2</c:v>
                </c:pt>
                <c:pt idx="106">
                  <c:v>5.2117662827291023E-2</c:v>
                </c:pt>
                <c:pt idx="107">
                  <c:v>5.2164697187365938E-2</c:v>
                </c:pt>
                <c:pt idx="108">
                  <c:v>5.2210754476393673E-2</c:v>
                </c:pt>
                <c:pt idx="109">
                  <c:v>5.2255861270202875E-2</c:v>
                </c:pt>
                <c:pt idx="110">
                  <c:v>5.2300043189810186E-2</c:v>
                </c:pt>
                <c:pt idx="111">
                  <c:v>5.2343324943027403E-2</c:v>
                </c:pt>
                <c:pt idx="112">
                  <c:v>5.2385730366559802E-2</c:v>
                </c:pt>
                <c:pt idx="113">
                  <c:v>5.2427282461191105E-2</c:v>
                </c:pt>
                <c:pt idx="114">
                  <c:v>5.2468003430805599E-2</c:v>
                </c:pt>
                <c:pt idx="115">
                  <c:v>5.2507914715651749E-2</c:v>
                </c:pt>
                <c:pt idx="116">
                  <c:v>5.2547037024151866E-2</c:v>
                </c:pt>
                <c:pt idx="117">
                  <c:v>5.2585390365060825E-2</c:v>
                </c:pt>
                <c:pt idx="118">
                  <c:v>5.2622994075575136E-2</c:v>
                </c:pt>
                <c:pt idx="119">
                  <c:v>5.2659866850936154E-2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3.5975140716604459E-2</c:v>
                </c:pt>
                <c:pt idx="1">
                  <c:v>3.5926338618976761E-2</c:v>
                </c:pt>
                <c:pt idx="2">
                  <c:v>3.5881448090063106E-2</c:v>
                </c:pt>
                <c:pt idx="3">
                  <c:v>3.5849750102788347E-2</c:v>
                </c:pt>
                <c:pt idx="4">
                  <c:v>3.5842641114222307E-2</c:v>
                </c:pt>
                <c:pt idx="5">
                  <c:v>3.5871519175618038E-2</c:v>
                </c:pt>
                <c:pt idx="6">
                  <c:v>3.594778233822904E-2</c:v>
                </c:pt>
                <c:pt idx="7">
                  <c:v>3.6082828653308807E-2</c:v>
                </c:pt>
                <c:pt idx="8">
                  <c:v>3.6288056172111283E-2</c:v>
                </c:pt>
                <c:pt idx="9">
                  <c:v>3.6574862945889519E-2</c:v>
                </c:pt>
                <c:pt idx="10">
                  <c:v>3.6954647025899234E-2</c:v>
                </c:pt>
                <c:pt idx="11">
                  <c:v>3.7438806463393037E-2</c:v>
                </c:pt>
                <c:pt idx="12">
                  <c:v>3.8038119110458402E-2</c:v>
                </c:pt>
                <c:pt idx="13">
                  <c:v>3.8749098238398449E-2</c:v>
                </c:pt>
                <c:pt idx="14">
                  <c:v>3.9553992537724403E-2</c:v>
                </c:pt>
                <c:pt idx="15">
                  <c:v>4.0434430499784346E-2</c:v>
                </c:pt>
                <c:pt idx="16">
                  <c:v>4.1372040615926364E-2</c:v>
                </c:pt>
                <c:pt idx="17">
                  <c:v>4.2348451377498098E-2</c:v>
                </c:pt>
                <c:pt idx="18">
                  <c:v>4.3345291275846742E-2</c:v>
                </c:pt>
                <c:pt idx="19">
                  <c:v>4.434418880232105E-2</c:v>
                </c:pt>
                <c:pt idx="20">
                  <c:v>4.532677244826866E-2</c:v>
                </c:pt>
                <c:pt idx="21">
                  <c:v>4.6274670705036103E-2</c:v>
                </c:pt>
                <c:pt idx="22">
                  <c:v>4.716951206397324E-2</c:v>
                </c:pt>
                <c:pt idx="23">
                  <c:v>4.7992925016427268E-2</c:v>
                </c:pt>
                <c:pt idx="24">
                  <c:v>4.8726538053745383E-2</c:v>
                </c:pt>
                <c:pt idx="25">
                  <c:v>4.9355573684381815E-2</c:v>
                </c:pt>
                <c:pt idx="26">
                  <c:v>4.9884693661571333E-2</c:v>
                </c:pt>
                <c:pt idx="27">
                  <c:v>5.0325101934298511E-2</c:v>
                </c:pt>
                <c:pt idx="28">
                  <c:v>5.0688007381610944E-2</c:v>
                </c:pt>
                <c:pt idx="29">
                  <c:v>5.0984618882555344E-2</c:v>
                </c:pt>
                <c:pt idx="30">
                  <c:v>5.122614531617975E-2</c:v>
                </c:pt>
                <c:pt idx="31">
                  <c:v>5.1423795561532648E-2</c:v>
                </c:pt>
                <c:pt idx="32">
                  <c:v>5.1588778497659193E-2</c:v>
                </c:pt>
                <c:pt idx="33">
                  <c:v>5.1732303003609426E-2</c:v>
                </c:pt>
                <c:pt idx="34">
                  <c:v>5.1865577958428943E-2</c:v>
                </c:pt>
                <c:pt idx="35">
                  <c:v>5.1999812241167787E-2</c:v>
                </c:pt>
                <c:pt idx="36">
                  <c:v>5.2146214730869334E-2</c:v>
                </c:pt>
                <c:pt idx="37">
                  <c:v>5.2315994306585623E-2</c:v>
                </c:pt>
                <c:pt idx="38">
                  <c:v>5.2520359847361364E-2</c:v>
                </c:pt>
                <c:pt idx="39">
                  <c:v>5.27705202322446E-2</c:v>
                </c:pt>
                <c:pt idx="40">
                  <c:v>5.3077684340284037E-2</c:v>
                </c:pt>
                <c:pt idx="41">
                  <c:v>5.3430249773632976E-2</c:v>
                </c:pt>
                <c:pt idx="42">
                  <c:v>5.3768149809330756E-2</c:v>
                </c:pt>
                <c:pt idx="43">
                  <c:v>5.4087840282033728E-2</c:v>
                </c:pt>
                <c:pt idx="44">
                  <c:v>5.438980678007943E-2</c:v>
                </c:pt>
                <c:pt idx="45">
                  <c:v>5.4674534891809401E-2</c:v>
                </c:pt>
                <c:pt idx="46">
                  <c:v>5.4942510205577832E-2</c:v>
                </c:pt>
                <c:pt idx="47">
                  <c:v>5.5194218309693843E-2</c:v>
                </c:pt>
                <c:pt idx="48">
                  <c:v>5.5430144792552705E-2</c:v>
                </c:pt>
                <c:pt idx="49">
                  <c:v>5.5650775242384265E-2</c:v>
                </c:pt>
                <c:pt idx="50">
                  <c:v>5.585659524763309E-2</c:v>
                </c:pt>
                <c:pt idx="51">
                  <c:v>5.6048090396700667E-2</c:v>
                </c:pt>
                <c:pt idx="52">
                  <c:v>5.6225746277845712E-2</c:v>
                </c:pt>
                <c:pt idx="53">
                  <c:v>5.6390048479329158E-2</c:v>
                </c:pt>
                <c:pt idx="54">
                  <c:v>5.654148258952274E-2</c:v>
                </c:pt>
                <c:pt idx="55">
                  <c:v>5.6680534197084853E-2</c:v>
                </c:pt>
                <c:pt idx="56">
                  <c:v>5.6807688889648045E-2</c:v>
                </c:pt>
                <c:pt idx="57">
                  <c:v>5.6923432256325901E-2</c:v>
                </c:pt>
                <c:pt idx="58">
                  <c:v>5.7028249885661575E-2</c:v>
                </c:pt>
                <c:pt idx="59">
                  <c:v>5.7122627364151635E-2</c:v>
                </c:pt>
                <c:pt idx="60">
                  <c:v>5.7207050282158889E-2</c:v>
                </c:pt>
                <c:pt idx="61">
                  <c:v>5.7282004227545702E-2</c:v>
                </c:pt>
                <c:pt idx="62">
                  <c:v>5.7347974787717027E-2</c:v>
                </c:pt>
                <c:pt idx="63">
                  <c:v>5.7405447553719124E-2</c:v>
                </c:pt>
                <c:pt idx="64">
                  <c:v>5.7454908109320746E-2</c:v>
                </c:pt>
                <c:pt idx="65">
                  <c:v>5.7496842046020458E-2</c:v>
                </c:pt>
                <c:pt idx="66">
                  <c:v>5.7531734953954583E-2</c:v>
                </c:pt>
                <c:pt idx="67">
                  <c:v>5.7560072415981045E-2</c:v>
                </c:pt>
                <c:pt idx="68">
                  <c:v>5.7582340024964873E-2</c:v>
                </c:pt>
                <c:pt idx="69">
                  <c:v>5.7599023368311908E-2</c:v>
                </c:pt>
                <c:pt idx="70">
                  <c:v>5.7610608031609889E-2</c:v>
                </c:pt>
                <c:pt idx="71">
                  <c:v>5.7617579606813019E-2</c:v>
                </c:pt>
                <c:pt idx="72">
                  <c:v>5.7620423680418531E-2</c:v>
                </c:pt>
                <c:pt idx="73">
                  <c:v>5.7619625842562971E-2</c:v>
                </c:pt>
                <c:pt idx="74">
                  <c:v>5.7615671679741354E-2</c:v>
                </c:pt>
                <c:pt idx="75">
                  <c:v>5.7609046783909879E-2</c:v>
                </c:pt>
                <c:pt idx="76">
                  <c:v>5.7600236737925803E-2</c:v>
                </c:pt>
                <c:pt idx="77">
                  <c:v>5.758972713374555E-2</c:v>
                </c:pt>
                <c:pt idx="78">
                  <c:v>5.757800355422682E-2</c:v>
                </c:pt>
                <c:pt idx="79">
                  <c:v>5.7565551589505271E-2</c:v>
                </c:pt>
                <c:pt idx="80">
                  <c:v>5.755284672420613E-2</c:v>
                </c:pt>
                <c:pt idx="81">
                  <c:v>5.7540131736101729E-2</c:v>
                </c:pt>
                <c:pt idx="82">
                  <c:v>5.7527416747042537E-2</c:v>
                </c:pt>
                <c:pt idx="83">
                  <c:v>5.7514701766093745E-2</c:v>
                </c:pt>
                <c:pt idx="84">
                  <c:v>5.7501986773215608E-2</c:v>
                </c:pt>
                <c:pt idx="85">
                  <c:v>5.7489271784749274E-2</c:v>
                </c:pt>
                <c:pt idx="86">
                  <c:v>5.7476556798846001E-2</c:v>
                </c:pt>
                <c:pt idx="87">
                  <c:v>5.7463841799104021E-2</c:v>
                </c:pt>
                <c:pt idx="88">
                  <c:v>5.7451126809141106E-2</c:v>
                </c:pt>
                <c:pt idx="89">
                  <c:v>5.7438411830744718E-2</c:v>
                </c:pt>
                <c:pt idx="90">
                  <c:v>5.7425696843877549E-2</c:v>
                </c:pt>
                <c:pt idx="91">
                  <c:v>5.7412981843050881E-2</c:v>
                </c:pt>
                <c:pt idx="92">
                  <c:v>5.7400266859158222E-2</c:v>
                </c:pt>
                <c:pt idx="93">
                  <c:v>5.7387551864884534E-2</c:v>
                </c:pt>
                <c:pt idx="94">
                  <c:v>5.7374836869294787E-2</c:v>
                </c:pt>
                <c:pt idx="95">
                  <c:v>5.7362121903280938E-2</c:v>
                </c:pt>
                <c:pt idx="96">
                  <c:v>5.7349406903149713E-2</c:v>
                </c:pt>
                <c:pt idx="97">
                  <c:v>5.7336691914343207E-2</c:v>
                </c:pt>
                <c:pt idx="98">
                  <c:v>5.7323976924100961E-2</c:v>
                </c:pt>
                <c:pt idx="99">
                  <c:v>5.7311261941486835E-2</c:v>
                </c:pt>
                <c:pt idx="100">
                  <c:v>5.7298546931908945E-2</c:v>
                </c:pt>
                <c:pt idx="101">
                  <c:v>5.7285831918984176E-2</c:v>
                </c:pt>
                <c:pt idx="102">
                  <c:v>5.7273116940883995E-2</c:v>
                </c:pt>
                <c:pt idx="103">
                  <c:v>5.7260401963014074E-2</c:v>
                </c:pt>
                <c:pt idx="104">
                  <c:v>5.7247686965337108E-2</c:v>
                </c:pt>
                <c:pt idx="105">
                  <c:v>5.723497198602101E-2</c:v>
                </c:pt>
                <c:pt idx="106">
                  <c:v>5.722225700502781E-2</c:v>
                </c:pt>
                <c:pt idx="107">
                  <c:v>5.720954201686812E-2</c:v>
                </c:pt>
                <c:pt idx="108">
                  <c:v>5.7196827030608688E-2</c:v>
                </c:pt>
                <c:pt idx="109">
                  <c:v>5.718411202621021E-2</c:v>
                </c:pt>
                <c:pt idx="110">
                  <c:v>5.7171397041841265E-2</c:v>
                </c:pt>
                <c:pt idx="111">
                  <c:v>5.7158682013807027E-2</c:v>
                </c:pt>
                <c:pt idx="112">
                  <c:v>5.7145967082139482E-2</c:v>
                </c:pt>
                <c:pt idx="113">
                  <c:v>5.7133252052177008E-2</c:v>
                </c:pt>
                <c:pt idx="114">
                  <c:v>5.712053704939879E-2</c:v>
                </c:pt>
                <c:pt idx="115">
                  <c:v>5.7107822082871351E-2</c:v>
                </c:pt>
                <c:pt idx="116">
                  <c:v>5.7095107074345952E-2</c:v>
                </c:pt>
                <c:pt idx="117">
                  <c:v>5.7082392091095668E-2</c:v>
                </c:pt>
                <c:pt idx="118">
                  <c:v>5.7069677054875534E-2</c:v>
                </c:pt>
                <c:pt idx="119">
                  <c:v>5.7056962091163177E-2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6" totalsRowShown="0" headerRowDxfId="14" dataDxfId="13">
  <tableColumns count="4">
    <tableColumn id="1" xr3:uid="{336F3D4A-5825-489A-A5B8-A3A4591CB600}" name="Maturity date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7"/>
  <sheetViews>
    <sheetView showGridLines="0" tabSelected="1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40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10</v>
      </c>
      <c r="C7" s="9">
        <v>5.7494866529774126E-2</v>
      </c>
      <c r="D7" s="2">
        <v>3.6316000000000001E-2</v>
      </c>
      <c r="E7" s="2">
        <v>3.5676793199785187E-2</v>
      </c>
    </row>
    <row r="8" spans="2:5" x14ac:dyDescent="0.35">
      <c r="B8" s="1" t="s">
        <v>11</v>
      </c>
      <c r="C8" s="9">
        <v>0.47091033538672145</v>
      </c>
      <c r="D8" s="2">
        <v>3.5782000000000001E-2</v>
      </c>
      <c r="E8" s="2">
        <v>3.5639974040986636E-2</v>
      </c>
    </row>
    <row r="9" spans="2:5" x14ac:dyDescent="0.35">
      <c r="B9" s="1" t="s">
        <v>12</v>
      </c>
      <c r="C9" s="9">
        <v>0.88980150581793294</v>
      </c>
      <c r="D9" s="2">
        <v>3.5650000000000001E-2</v>
      </c>
      <c r="E9" s="2">
        <v>3.5603591048721649E-2</v>
      </c>
    </row>
    <row r="10" spans="2:5" x14ac:dyDescent="0.35">
      <c r="B10" s="1" t="s">
        <v>13</v>
      </c>
      <c r="C10" s="9">
        <v>1.4702258726899384</v>
      </c>
      <c r="D10" s="2">
        <v>3.5352999999999996E-2</v>
      </c>
      <c r="E10" s="2">
        <v>3.5576584716464445E-2</v>
      </c>
    </row>
    <row r="11" spans="2:5" x14ac:dyDescent="0.35">
      <c r="B11" s="1" t="s">
        <v>14</v>
      </c>
      <c r="C11" s="9">
        <v>2.0561259411362083</v>
      </c>
      <c r="D11" s="2">
        <v>3.5535000000000004E-2</v>
      </c>
      <c r="E11" s="2">
        <v>3.5606500802289144E-2</v>
      </c>
    </row>
    <row r="12" spans="2:5" x14ac:dyDescent="0.35">
      <c r="B12" s="1" t="s">
        <v>15</v>
      </c>
      <c r="C12" s="9">
        <v>2.5544147843942504</v>
      </c>
      <c r="D12" s="2">
        <v>3.5720000000000002E-2</v>
      </c>
      <c r="E12" s="2">
        <v>3.5703618452173062E-2</v>
      </c>
    </row>
    <row r="13" spans="2:5" x14ac:dyDescent="0.35">
      <c r="B13" s="1" t="s">
        <v>16</v>
      </c>
      <c r="C13" s="9">
        <v>3.0581793292265571</v>
      </c>
      <c r="D13" s="2">
        <v>3.5983000000000001E-2</v>
      </c>
      <c r="E13" s="2">
        <v>3.5887391117592857E-2</v>
      </c>
    </row>
    <row r="14" spans="2:5" x14ac:dyDescent="0.35">
      <c r="B14" s="1" t="s">
        <v>17</v>
      </c>
      <c r="C14" s="9">
        <v>3.4715947980835042</v>
      </c>
      <c r="D14" s="2">
        <v>3.6249999999999998E-2</v>
      </c>
      <c r="E14" s="2">
        <v>3.6094377824375086E-2</v>
      </c>
    </row>
    <row r="15" spans="2:5" x14ac:dyDescent="0.35">
      <c r="B15" s="1" t="s">
        <v>18</v>
      </c>
      <c r="C15" s="9">
        <v>4.0574948665297743</v>
      </c>
      <c r="D15" s="2">
        <v>3.6595000000000003E-2</v>
      </c>
      <c r="E15" s="2">
        <v>3.6529650375829725E-2</v>
      </c>
    </row>
    <row r="16" spans="2:5" x14ac:dyDescent="0.35">
      <c r="B16" s="1" t="s">
        <v>19</v>
      </c>
      <c r="C16" s="9">
        <v>4.5530458590006848</v>
      </c>
      <c r="D16" s="2">
        <v>3.7010000000000001E-2</v>
      </c>
      <c r="E16" s="2">
        <v>3.7010712455203931E-2</v>
      </c>
    </row>
    <row r="17" spans="2:5" x14ac:dyDescent="0.35">
      <c r="B17" s="1" t="s">
        <v>20</v>
      </c>
      <c r="C17" s="9">
        <v>5.1389459274469544</v>
      </c>
      <c r="D17" s="2">
        <v>3.7635000000000002E-2</v>
      </c>
      <c r="E17" s="2">
        <v>3.7734385702066553E-2</v>
      </c>
    </row>
    <row r="18" spans="2:5" x14ac:dyDescent="0.35">
      <c r="B18" s="1" t="s">
        <v>21</v>
      </c>
      <c r="C18" s="9">
        <v>5.637234770704997</v>
      </c>
      <c r="D18" s="2">
        <v>3.8234999999999998E-2</v>
      </c>
      <c r="E18" s="2">
        <v>3.8360461697738289E-2</v>
      </c>
    </row>
    <row r="19" spans="2:5" x14ac:dyDescent="0.35">
      <c r="B19" s="1" t="s">
        <v>22</v>
      </c>
      <c r="C19" s="9">
        <v>6.0561259411362078</v>
      </c>
      <c r="D19" s="2">
        <v>3.884E-2</v>
      </c>
      <c r="E19" s="2">
        <v>3.8957009120288301E-2</v>
      </c>
    </row>
    <row r="20" spans="2:5" x14ac:dyDescent="0.35">
      <c r="B20" s="1" t="s">
        <v>23</v>
      </c>
      <c r="C20" s="9">
        <v>6.5544147843942504</v>
      </c>
      <c r="D20" s="2">
        <v>3.9522000000000002E-2</v>
      </c>
      <c r="E20" s="2">
        <v>3.9618997363821386E-2</v>
      </c>
    </row>
    <row r="21" spans="2:5" x14ac:dyDescent="0.35">
      <c r="B21" s="1" t="s">
        <v>24</v>
      </c>
      <c r="C21" s="9">
        <v>7.0581793292265571</v>
      </c>
      <c r="D21" s="2">
        <v>4.0160000000000001E-2</v>
      </c>
      <c r="E21" s="2">
        <v>4.0232223428484572E-2</v>
      </c>
    </row>
    <row r="22" spans="2:5" x14ac:dyDescent="0.35">
      <c r="B22" s="1" t="s">
        <v>25</v>
      </c>
      <c r="C22" s="9">
        <v>7.4715947980835047</v>
      </c>
      <c r="D22" s="2">
        <v>4.0469999999999999E-2</v>
      </c>
      <c r="E22" s="2">
        <v>4.0467869806280171E-2</v>
      </c>
    </row>
    <row r="23" spans="2:5" x14ac:dyDescent="0.35">
      <c r="B23" s="1" t="s">
        <v>26</v>
      </c>
      <c r="C23" s="9">
        <v>8.0574948665297743</v>
      </c>
      <c r="D23" s="2">
        <v>4.1215000000000002E-2</v>
      </c>
      <c r="E23" s="2">
        <v>4.1248316709782878E-2</v>
      </c>
    </row>
    <row r="24" spans="2:5" x14ac:dyDescent="0.35">
      <c r="B24" s="1" t="s">
        <v>27</v>
      </c>
      <c r="C24" s="9">
        <v>8.5530458590006848</v>
      </c>
      <c r="D24" s="2">
        <v>4.1715000000000002E-2</v>
      </c>
      <c r="E24" s="2">
        <v>4.1646745684911939E-2</v>
      </c>
    </row>
    <row r="25" spans="2:5" x14ac:dyDescent="0.35">
      <c r="B25" s="1" t="s">
        <v>28</v>
      </c>
      <c r="C25" s="9">
        <v>8.6379192334017798</v>
      </c>
      <c r="D25" s="2">
        <v>4.1755000000000007E-2</v>
      </c>
      <c r="E25" s="2">
        <v>4.1664417068615067E-2</v>
      </c>
    </row>
    <row r="26" spans="2:5" x14ac:dyDescent="0.35">
      <c r="B26" s="1" t="s">
        <v>29</v>
      </c>
      <c r="C26" s="9">
        <v>9.1389459274469544</v>
      </c>
      <c r="D26" s="2">
        <v>4.2290000000000001E-2</v>
      </c>
      <c r="E26" s="2">
        <v>4.219673110567327E-2</v>
      </c>
    </row>
    <row r="27" spans="2:5" x14ac:dyDescent="0.35">
      <c r="B27" s="1" t="s">
        <v>30</v>
      </c>
      <c r="C27" s="9">
        <v>9.6372347707049961</v>
      </c>
      <c r="D27" s="2">
        <v>4.2785000000000004E-2</v>
      </c>
      <c r="E27" s="2">
        <v>4.2716055532570685E-2</v>
      </c>
    </row>
    <row r="28" spans="2:5" x14ac:dyDescent="0.35">
      <c r="B28" s="1" t="s">
        <v>31</v>
      </c>
      <c r="C28" s="9">
        <v>10.138261464750171</v>
      </c>
      <c r="D28" s="2">
        <v>4.2942999999999995E-2</v>
      </c>
      <c r="E28" s="2">
        <v>4.287318028308941E-2</v>
      </c>
    </row>
    <row r="29" spans="2:5" x14ac:dyDescent="0.35">
      <c r="B29" s="1" t="s">
        <v>32</v>
      </c>
      <c r="C29" s="9">
        <v>10.387405886379192</v>
      </c>
      <c r="D29" s="2">
        <v>4.3099999999999999E-2</v>
      </c>
      <c r="E29" s="2">
        <v>4.3054775180231583E-2</v>
      </c>
    </row>
    <row r="30" spans="2:5" x14ac:dyDescent="0.35">
      <c r="B30" s="1" t="s">
        <v>33</v>
      </c>
      <c r="C30" s="9">
        <v>10.973305954825461</v>
      </c>
      <c r="D30" s="2">
        <v>4.3499999999999997E-2</v>
      </c>
      <c r="E30" s="2">
        <v>4.3472450056464856E-2</v>
      </c>
    </row>
    <row r="31" spans="2:5" x14ac:dyDescent="0.35">
      <c r="B31" s="1" t="s">
        <v>34</v>
      </c>
      <c r="C31" s="9">
        <v>11.471594798083505</v>
      </c>
      <c r="D31" s="2">
        <v>4.3887999999999996E-2</v>
      </c>
      <c r="E31" s="2">
        <v>4.3901114369692629E-2</v>
      </c>
    </row>
    <row r="32" spans="2:5" x14ac:dyDescent="0.35">
      <c r="B32" s="1" t="s">
        <v>35</v>
      </c>
      <c r="C32" s="9">
        <v>13.637234770704996</v>
      </c>
      <c r="D32" s="2">
        <v>4.5189000000000007E-2</v>
      </c>
      <c r="E32" s="2">
        <v>4.536966591275754E-2</v>
      </c>
    </row>
    <row r="33" spans="2:5" x14ac:dyDescent="0.35">
      <c r="B33" s="1" t="s">
        <v>36</v>
      </c>
      <c r="C33" s="9">
        <v>15.553730321697467</v>
      </c>
      <c r="D33" s="2">
        <v>4.6174999999999994E-2</v>
      </c>
      <c r="E33" s="2">
        <v>4.6512854752240158E-2</v>
      </c>
    </row>
    <row r="34" spans="2:5" x14ac:dyDescent="0.35">
      <c r="B34" s="1" t="s">
        <v>37</v>
      </c>
      <c r="C34" s="9">
        <v>21.385352498288842</v>
      </c>
      <c r="D34" s="2">
        <v>4.8474000000000003E-2</v>
      </c>
      <c r="E34" s="2">
        <v>4.8433959139731191E-2</v>
      </c>
    </row>
    <row r="35" spans="2:5" x14ac:dyDescent="0.35">
      <c r="B35" s="1" t="s">
        <v>38</v>
      </c>
      <c r="C35" s="9">
        <v>25.637234770704996</v>
      </c>
      <c r="D35" s="2">
        <v>4.9554999999999995E-2</v>
      </c>
      <c r="E35" s="2">
        <v>4.980166692735364E-2</v>
      </c>
    </row>
    <row r="36" spans="2:5" x14ac:dyDescent="0.35">
      <c r="B36" s="1" t="s">
        <v>39</v>
      </c>
      <c r="C36" s="9">
        <v>28.637919233401778</v>
      </c>
      <c r="D36" s="2">
        <v>4.9287999999999998E-2</v>
      </c>
      <c r="E36" s="2">
        <v>4.9054856360215927E-2</v>
      </c>
    </row>
    <row r="37" spans="2:5" x14ac:dyDescent="0.35">
      <c r="B37" s="15" t="s">
        <v>41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topLeftCell="A3" zoomScaleNormal="100" workbookViewId="0">
      <selection activeCell="A3" sqref="A3"/>
    </sheetView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42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0.9912031338241859</v>
      </c>
      <c r="D7" s="5">
        <f>(1/C7)^(1/B7)-1</f>
        <v>3.5975140716604459E-2</v>
      </c>
      <c r="E7" s="2">
        <f>Table5[[#This Row],[Zero coupon spot rate]]</f>
        <v>3.5975140716604459E-2</v>
      </c>
    </row>
    <row r="8" spans="2:5" x14ac:dyDescent="0.35">
      <c r="B8" s="13">
        <v>0.5</v>
      </c>
      <c r="C8" s="6">
        <v>0.98249522340670548</v>
      </c>
      <c r="D8" s="2">
        <f t="shared" ref="D8:D71" si="0">(1/C8)^(1/B8)-1</f>
        <v>3.5950739380416152E-2</v>
      </c>
      <c r="E8" s="2">
        <f>(C7/C8)^4-1</f>
        <v>3.5926338618976761E-2</v>
      </c>
    </row>
    <row r="9" spans="2:5" x14ac:dyDescent="0.35">
      <c r="B9" s="13">
        <v>0.75</v>
      </c>
      <c r="C9" s="6">
        <v>0.97387436422737184</v>
      </c>
      <c r="D9" s="2">
        <f t="shared" si="0"/>
        <v>3.5927641768650043E-2</v>
      </c>
      <c r="E9" s="2">
        <f t="shared" ref="E9:E72" si="1">(C8/C9)^4-1</f>
        <v>3.5881448090063106E-2</v>
      </c>
    </row>
    <row r="10" spans="2:5" x14ac:dyDescent="0.35">
      <c r="B10" s="13">
        <v>1</v>
      </c>
      <c r="C10" s="6">
        <v>0.96533653329337477</v>
      </c>
      <c r="D10" s="2">
        <f t="shared" si="0"/>
        <v>3.5908168303095511E-2</v>
      </c>
      <c r="E10" s="2">
        <f t="shared" si="1"/>
        <v>3.5849750102788347E-2</v>
      </c>
    </row>
    <row r="11" spans="2:5" x14ac:dyDescent="0.35">
      <c r="B11" s="13">
        <v>1.25</v>
      </c>
      <c r="C11" s="6">
        <v>0.95687519417359879</v>
      </c>
      <c r="D11" s="2">
        <f t="shared" si="0"/>
        <v>3.5895062533710442E-2</v>
      </c>
      <c r="E11" s="2">
        <f t="shared" si="1"/>
        <v>3.5842641114222307E-2</v>
      </c>
    </row>
    <row r="12" spans="2:5" x14ac:dyDescent="0.35">
      <c r="B12" s="13">
        <v>1.5</v>
      </c>
      <c r="C12" s="6">
        <v>0.94848140956783034</v>
      </c>
      <c r="D12" s="2">
        <f t="shared" si="0"/>
        <v>3.5891138603535877E-2</v>
      </c>
      <c r="E12" s="2">
        <f t="shared" si="1"/>
        <v>3.5871519175618038E-2</v>
      </c>
    </row>
    <row r="13" spans="2:5" x14ac:dyDescent="0.35">
      <c r="B13" s="13">
        <v>1.75</v>
      </c>
      <c r="C13" s="6">
        <v>0.94014395250815119</v>
      </c>
      <c r="D13" s="2">
        <f t="shared" si="0"/>
        <v>3.5899230376007951E-2</v>
      </c>
      <c r="E13" s="2">
        <f t="shared" si="1"/>
        <v>3.594778233822904E-2</v>
      </c>
    </row>
    <row r="14" spans="2:5" x14ac:dyDescent="0.35">
      <c r="B14" s="13">
        <v>2</v>
      </c>
      <c r="C14" s="6">
        <v>0.93184941685671574</v>
      </c>
      <c r="D14" s="2">
        <f t="shared" si="0"/>
        <v>3.5922178381327496E-2</v>
      </c>
      <c r="E14" s="2">
        <f t="shared" si="1"/>
        <v>3.6082828653308807E-2</v>
      </c>
    </row>
    <row r="15" spans="2:5" x14ac:dyDescent="0.35">
      <c r="B15" s="13">
        <v>2.25</v>
      </c>
      <c r="C15" s="6">
        <v>0.92358232831447562</v>
      </c>
      <c r="D15" s="2">
        <f t="shared" si="0"/>
        <v>3.5962825089152828E-2</v>
      </c>
      <c r="E15" s="2">
        <f t="shared" si="1"/>
        <v>3.6288056172111283E-2</v>
      </c>
    </row>
    <row r="16" spans="2:5" x14ac:dyDescent="0.35">
      <c r="B16" s="13">
        <v>2.5</v>
      </c>
      <c r="C16" s="6">
        <v>0.91532525730456504</v>
      </c>
      <c r="D16" s="2">
        <f t="shared" si="0"/>
        <v>3.6024012609512379E-2</v>
      </c>
      <c r="E16" s="2">
        <f t="shared" si="1"/>
        <v>3.6574862945889519E-2</v>
      </c>
    </row>
    <row r="17" spans="2:5" x14ac:dyDescent="0.35">
      <c r="B17" s="13">
        <v>2.75</v>
      </c>
      <c r="C17" s="6">
        <v>0.90705893522196734</v>
      </c>
      <c r="D17" s="2">
        <f t="shared" si="0"/>
        <v>3.6108581213976088E-2</v>
      </c>
      <c r="E17" s="2">
        <f t="shared" si="1"/>
        <v>3.6954647025899234E-2</v>
      </c>
    </row>
    <row r="18" spans="2:5" x14ac:dyDescent="0.35">
      <c r="B18" s="13">
        <v>3</v>
      </c>
      <c r="C18" s="6">
        <v>0.89876237564586037</v>
      </c>
      <c r="D18" s="2">
        <f t="shared" si="0"/>
        <v>3.6219368141860553E-2</v>
      </c>
      <c r="E18" s="2">
        <f t="shared" si="1"/>
        <v>3.7438806463393037E-2</v>
      </c>
    </row>
    <row r="19" spans="2:5" x14ac:dyDescent="0.35">
      <c r="B19" s="13">
        <v>3.25</v>
      </c>
      <c r="C19" s="6">
        <v>0.89041313518942922</v>
      </c>
      <c r="D19" s="2">
        <f t="shared" si="0"/>
        <v>3.635915885610741E-2</v>
      </c>
      <c r="E19" s="2">
        <f t="shared" si="1"/>
        <v>3.8038119110458402E-2</v>
      </c>
    </row>
    <row r="20" spans="2:5" x14ac:dyDescent="0.35">
      <c r="B20" s="13">
        <v>3.5</v>
      </c>
      <c r="C20" s="6">
        <v>0.8819904710020694</v>
      </c>
      <c r="D20" s="2">
        <f t="shared" si="0"/>
        <v>3.6529686305820208E-2</v>
      </c>
      <c r="E20" s="2">
        <f t="shared" si="1"/>
        <v>3.8749098238398449E-2</v>
      </c>
    </row>
    <row r="21" spans="2:5" x14ac:dyDescent="0.35">
      <c r="B21" s="13">
        <v>3.75</v>
      </c>
      <c r="C21" s="6">
        <v>0.87347832048969887</v>
      </c>
      <c r="D21" s="2">
        <f t="shared" si="0"/>
        <v>3.6731032709222067E-2</v>
      </c>
      <c r="E21" s="2">
        <f t="shared" si="1"/>
        <v>3.9553992537724403E-2</v>
      </c>
    </row>
    <row r="22" spans="2:5" x14ac:dyDescent="0.35">
      <c r="B22" s="13">
        <v>4</v>
      </c>
      <c r="C22" s="6">
        <v>0.86486525760581168</v>
      </c>
      <c r="D22" s="2">
        <f t="shared" si="0"/>
        <v>3.6962108387791792E-2</v>
      </c>
      <c r="E22" s="2">
        <f t="shared" si="1"/>
        <v>4.0434430499784346E-2</v>
      </c>
    </row>
    <row r="23" spans="2:5" x14ac:dyDescent="0.35">
      <c r="B23" s="13">
        <v>4.25</v>
      </c>
      <c r="C23" s="6">
        <v>0.85614430699227384</v>
      </c>
      <c r="D23" s="2">
        <f t="shared" si="0"/>
        <v>3.7220998439775332E-2</v>
      </c>
      <c r="E23" s="2">
        <f t="shared" si="1"/>
        <v>4.1372040615926364E-2</v>
      </c>
    </row>
    <row r="24" spans="2:5" x14ac:dyDescent="0.35">
      <c r="B24" s="13">
        <v>4.5</v>
      </c>
      <c r="C24" s="6">
        <v>0.84731275045965626</v>
      </c>
      <c r="D24" s="2">
        <f t="shared" si="0"/>
        <v>3.7505194083220506E-2</v>
      </c>
      <c r="E24" s="2">
        <f t="shared" si="1"/>
        <v>4.2348451377498098E-2</v>
      </c>
    </row>
    <row r="25" spans="2:5" x14ac:dyDescent="0.35">
      <c r="B25" s="13">
        <v>4.75</v>
      </c>
      <c r="C25" s="6">
        <v>0.83837192546353478</v>
      </c>
      <c r="D25" s="2">
        <f t="shared" si="0"/>
        <v>3.7811751033581364E-2</v>
      </c>
      <c r="E25" s="2">
        <f t="shared" si="1"/>
        <v>4.3345291275846742E-2</v>
      </c>
    </row>
    <row r="26" spans="2:5" x14ac:dyDescent="0.35">
      <c r="B26" s="13">
        <v>5</v>
      </c>
      <c r="C26" s="6">
        <v>0.82932701590525004</v>
      </c>
      <c r="D26" s="2">
        <f t="shared" si="0"/>
        <v>3.8137400346520689E-2</v>
      </c>
      <c r="E26" s="2">
        <f t="shared" si="1"/>
        <v>4.434418880232105E-2</v>
      </c>
    </row>
    <row r="27" spans="2:5" x14ac:dyDescent="0.35">
      <c r="B27" s="13">
        <v>5.25</v>
      </c>
      <c r="C27" s="6">
        <v>0.82018683619544397</v>
      </c>
      <c r="D27" s="2">
        <f t="shared" si="0"/>
        <v>3.8478627475515781E-2</v>
      </c>
      <c r="E27" s="2">
        <f t="shared" si="1"/>
        <v>4.532677244826866E-2</v>
      </c>
    </row>
    <row r="28" spans="2:5" x14ac:dyDescent="0.35">
      <c r="B28" s="13">
        <v>5.5</v>
      </c>
      <c r="C28" s="6">
        <v>0.81096361006328699</v>
      </c>
      <c r="D28" s="2">
        <f t="shared" si="0"/>
        <v>3.8831729571013662E-2</v>
      </c>
      <c r="E28" s="2">
        <f t="shared" si="1"/>
        <v>4.6274670705036103E-2</v>
      </c>
    </row>
    <row r="29" spans="2:5" x14ac:dyDescent="0.35">
      <c r="B29" s="13">
        <v>5.75</v>
      </c>
      <c r="C29" s="6">
        <v>0.80167274607189287</v>
      </c>
      <c r="D29" s="2">
        <f t="shared" si="0"/>
        <v>3.9192857563098427E-2</v>
      </c>
      <c r="E29" s="2">
        <f t="shared" si="1"/>
        <v>4.716951206397324E-2</v>
      </c>
    </row>
    <row r="30" spans="2:5" x14ac:dyDescent="0.35">
      <c r="B30" s="13">
        <v>6</v>
      </c>
      <c r="C30" s="6">
        <v>0.79233261221064566</v>
      </c>
      <c r="D30" s="2">
        <f t="shared" si="0"/>
        <v>3.9558047390808815E-2</v>
      </c>
      <c r="E30" s="2">
        <f t="shared" si="1"/>
        <v>4.7992925016427268E-2</v>
      </c>
    </row>
    <row r="31" spans="2:5" x14ac:dyDescent="0.35">
      <c r="B31" s="13">
        <v>6.25</v>
      </c>
      <c r="C31" s="6">
        <v>0.78296431227938168</v>
      </c>
      <c r="D31" s="2">
        <f t="shared" si="0"/>
        <v>3.992324334617825E-2</v>
      </c>
      <c r="E31" s="2">
        <f t="shared" si="1"/>
        <v>4.8726538053745383E-2</v>
      </c>
    </row>
    <row r="32" spans="2:5" x14ac:dyDescent="0.35">
      <c r="B32" s="13">
        <v>6.5</v>
      </c>
      <c r="C32" s="6">
        <v>0.77359080467698349</v>
      </c>
      <c r="D32" s="2">
        <f t="shared" si="0"/>
        <v>4.0284452625132694E-2</v>
      </c>
      <c r="E32" s="2">
        <f t="shared" si="1"/>
        <v>4.9355573684381815E-2</v>
      </c>
    </row>
    <row r="33" spans="2:5" x14ac:dyDescent="0.35">
      <c r="B33" s="13">
        <v>6.75</v>
      </c>
      <c r="C33" s="6">
        <v>0.76423319528076938</v>
      </c>
      <c r="D33" s="2">
        <f t="shared" si="0"/>
        <v>4.063844668908545E-2</v>
      </c>
      <c r="E33" s="2">
        <f t="shared" si="1"/>
        <v>4.9884693661571333E-2</v>
      </c>
    </row>
    <row r="34" spans="2:5" x14ac:dyDescent="0.35">
      <c r="B34" s="13">
        <v>7</v>
      </c>
      <c r="C34" s="6">
        <v>0.75490962321616817</v>
      </c>
      <c r="D34" s="2">
        <f t="shared" si="0"/>
        <v>4.0982855438953525E-2</v>
      </c>
      <c r="E34" s="2">
        <f t="shared" si="1"/>
        <v>5.0325101934298511E-2</v>
      </c>
    </row>
    <row r="35" spans="2:5" x14ac:dyDescent="0.35">
      <c r="B35" s="13">
        <v>7.25</v>
      </c>
      <c r="C35" s="6">
        <v>0.74563539871042572</v>
      </c>
      <c r="D35" s="2">
        <f t="shared" si="0"/>
        <v>4.1316018751651695E-2</v>
      </c>
      <c r="E35" s="2">
        <f t="shared" si="1"/>
        <v>5.0688007381610944E-2</v>
      </c>
    </row>
    <row r="36" spans="2:5" x14ac:dyDescent="0.35">
      <c r="B36" s="13">
        <v>7.5</v>
      </c>
      <c r="C36" s="6">
        <v>0.73642314205475901</v>
      </c>
      <c r="D36" s="2">
        <f t="shared" si="0"/>
        <v>4.1636867826957857E-2</v>
      </c>
      <c r="E36" s="2">
        <f t="shared" si="1"/>
        <v>5.0984618882555344E-2</v>
      </c>
    </row>
    <row r="37" spans="2:5" x14ac:dyDescent="0.35">
      <c r="B37" s="13">
        <v>7.75</v>
      </c>
      <c r="C37" s="6">
        <v>0.727282921418828</v>
      </c>
      <c r="D37" s="2">
        <f t="shared" si="0"/>
        <v>4.1944829704995357E-2</v>
      </c>
      <c r="E37" s="2">
        <f t="shared" si="1"/>
        <v>5.122614531617975E-2</v>
      </c>
    </row>
    <row r="38" spans="2:5" x14ac:dyDescent="0.35">
      <c r="B38" s="13">
        <v>8</v>
      </c>
      <c r="C38" s="6">
        <v>0.7182223884899428</v>
      </c>
      <c r="D38" s="2">
        <f t="shared" si="0"/>
        <v>4.2239749832805318E-2</v>
      </c>
      <c r="E38" s="2">
        <f t="shared" si="1"/>
        <v>5.1423795561532648E-2</v>
      </c>
    </row>
    <row r="39" spans="2:5" x14ac:dyDescent="0.35">
      <c r="B39" s="13">
        <v>8.25</v>
      </c>
      <c r="C39" s="6">
        <v>0.70924691118164485</v>
      </c>
      <c r="D39" s="2">
        <f t="shared" si="0"/>
        <v>4.2521828807763784E-2</v>
      </c>
      <c r="E39" s="2">
        <f t="shared" si="1"/>
        <v>5.1588778497659193E-2</v>
      </c>
    </row>
    <row r="40" spans="2:5" x14ac:dyDescent="0.35">
      <c r="B40" s="13">
        <v>8.5</v>
      </c>
      <c r="C40" s="6">
        <v>0.70035970290418126</v>
      </c>
      <c r="D40" s="2">
        <f t="shared" si="0"/>
        <v>4.2791570342174845E-2</v>
      </c>
      <c r="E40" s="2">
        <f t="shared" si="1"/>
        <v>5.1732303003609426E-2</v>
      </c>
    </row>
    <row r="41" spans="2:5" x14ac:dyDescent="0.35">
      <c r="B41" s="13">
        <v>8.75</v>
      </c>
      <c r="C41" s="6">
        <v>0.69156194811392557</v>
      </c>
      <c r="D41" s="2">
        <f t="shared" si="0"/>
        <v>4.3049738172842744E-2</v>
      </c>
      <c r="E41" s="2">
        <f t="shared" si="1"/>
        <v>5.1865577958428943E-2</v>
      </c>
    </row>
    <row r="42" spans="2:5" x14ac:dyDescent="0.35">
      <c r="B42" s="13">
        <v>9</v>
      </c>
      <c r="C42" s="6">
        <v>0.68285292406110287</v>
      </c>
      <c r="D42" s="2">
        <f t="shared" si="0"/>
        <v>4.3297320148070639E-2</v>
      </c>
      <c r="E42" s="2">
        <f t="shared" si="1"/>
        <v>5.1999812241167787E-2</v>
      </c>
    </row>
    <row r="43" spans="2:5" x14ac:dyDescent="0.35">
      <c r="B43" s="13">
        <v>9.25</v>
      </c>
      <c r="C43" s="6">
        <v>0.67423011883639594</v>
      </c>
      <c r="D43" s="2">
        <f t="shared" si="0"/>
        <v>4.3535498108755899E-2</v>
      </c>
      <c r="E43" s="2">
        <f t="shared" si="1"/>
        <v>5.2146214730869334E-2</v>
      </c>
    </row>
    <row r="44" spans="2:5" x14ac:dyDescent="0.35">
      <c r="B44" s="13">
        <v>9.5</v>
      </c>
      <c r="C44" s="6">
        <v>0.66568934597820895</v>
      </c>
      <c r="D44" s="2">
        <f t="shared" si="0"/>
        <v>4.3765622473008081E-2</v>
      </c>
      <c r="E44" s="2">
        <f t="shared" si="1"/>
        <v>5.2315994306585623E-2</v>
      </c>
    </row>
    <row r="45" spans="2:5" x14ac:dyDescent="0.35">
      <c r="B45" s="13">
        <v>9.75</v>
      </c>
      <c r="C45" s="6">
        <v>0.65722485604450764</v>
      </c>
      <c r="D45" s="2">
        <f t="shared" si="0"/>
        <v>4.3989190658574762E-2</v>
      </c>
      <c r="E45" s="2">
        <f t="shared" si="1"/>
        <v>5.2520359847361364E-2</v>
      </c>
    </row>
    <row r="46" spans="2:5" x14ac:dyDescent="0.35">
      <c r="B46" s="13">
        <v>10</v>
      </c>
      <c r="C46" s="6">
        <v>0.64882944567699208</v>
      </c>
      <c r="D46" s="2">
        <f t="shared" si="0"/>
        <v>4.420782865140005E-2</v>
      </c>
      <c r="E46" s="2">
        <f t="shared" si="1"/>
        <v>5.27705202322446E-2</v>
      </c>
    </row>
    <row r="47" spans="2:5" x14ac:dyDescent="0.35">
      <c r="B47" s="13">
        <v>10.25</v>
      </c>
      <c r="C47" s="6">
        <v>0.64049456479144784</v>
      </c>
      <c r="D47" s="2">
        <f t="shared" si="0"/>
        <v>4.4423275164328979E-2</v>
      </c>
      <c r="E47" s="2">
        <f t="shared" si="1"/>
        <v>5.3077684340284037E-2</v>
      </c>
    </row>
    <row r="48" spans="2:5" x14ac:dyDescent="0.35">
      <c r="B48" s="13">
        <v>10.5</v>
      </c>
      <c r="C48" s="6">
        <v>0.63221384510481782</v>
      </c>
      <c r="D48" s="2">
        <f t="shared" si="0"/>
        <v>4.4636829350233498E-2</v>
      </c>
      <c r="E48" s="2">
        <f t="shared" si="1"/>
        <v>5.3430249773632976E-2</v>
      </c>
    </row>
    <row r="49" spans="2:5" x14ac:dyDescent="0.35">
      <c r="B49" s="13">
        <v>10.75</v>
      </c>
      <c r="C49" s="6">
        <v>0.62399015179920236</v>
      </c>
      <c r="D49" s="2">
        <f t="shared" si="0"/>
        <v>4.4848284293331098E-2</v>
      </c>
      <c r="E49" s="2">
        <f t="shared" si="1"/>
        <v>5.3768149809330756E-2</v>
      </c>
    </row>
    <row r="50" spans="2:5" x14ac:dyDescent="0.35">
      <c r="B50" s="13">
        <v>11</v>
      </c>
      <c r="C50" s="6">
        <v>0.61582672860207477</v>
      </c>
      <c r="D50" s="2">
        <f t="shared" si="0"/>
        <v>4.5057372090901326E-2</v>
      </c>
      <c r="E50" s="2">
        <f t="shared" si="1"/>
        <v>5.4087840282033728E-2</v>
      </c>
    </row>
    <row r="51" spans="2:5" x14ac:dyDescent="0.35">
      <c r="B51" s="13">
        <v>11.25</v>
      </c>
      <c r="C51" s="6">
        <v>0.60772658486583386</v>
      </c>
      <c r="D51" s="2">
        <f t="shared" si="0"/>
        <v>4.5263859409150564E-2</v>
      </c>
      <c r="E51" s="2">
        <f t="shared" si="1"/>
        <v>5.438980678007943E-2</v>
      </c>
    </row>
    <row r="52" spans="2:5" x14ac:dyDescent="0.35">
      <c r="B52" s="13">
        <v>11.5</v>
      </c>
      <c r="C52" s="6">
        <v>0.59969250337935898</v>
      </c>
      <c r="D52" s="2">
        <f t="shared" si="0"/>
        <v>4.546754371164563E-2</v>
      </c>
      <c r="E52" s="2">
        <f t="shared" si="1"/>
        <v>5.4674534891809401E-2</v>
      </c>
    </row>
    <row r="53" spans="2:5" x14ac:dyDescent="0.35">
      <c r="B53" s="13">
        <v>11.75</v>
      </c>
      <c r="C53" s="6">
        <v>0.59172704817716548</v>
      </c>
      <c r="D53" s="2">
        <f t="shared" si="0"/>
        <v>4.56682499709955E-2</v>
      </c>
      <c r="E53" s="2">
        <f t="shared" si="1"/>
        <v>5.4942510205577832E-2</v>
      </c>
    </row>
    <row r="54" spans="2:5" x14ac:dyDescent="0.35">
      <c r="B54" s="13">
        <v>12</v>
      </c>
      <c r="C54" s="6">
        <v>0.58383257232441954</v>
      </c>
      <c r="D54" s="2">
        <f t="shared" si="0"/>
        <v>4.5865827793123426E-2</v>
      </c>
      <c r="E54" s="2">
        <f t="shared" si="1"/>
        <v>5.5194218309693843E-2</v>
      </c>
    </row>
    <row r="55" spans="2:5" x14ac:dyDescent="0.35">
      <c r="B55" s="13">
        <v>12.25</v>
      </c>
      <c r="C55" s="6">
        <v>0.57601122565785701</v>
      </c>
      <c r="D55" s="2">
        <f t="shared" si="0"/>
        <v>4.6060148895046948E-2</v>
      </c>
      <c r="E55" s="2">
        <f t="shared" si="1"/>
        <v>5.5430144792552705E-2</v>
      </c>
    </row>
    <row r="56" spans="2:5" x14ac:dyDescent="0.35">
      <c r="B56" s="13">
        <v>12.5</v>
      </c>
      <c r="C56" s="6">
        <v>0.56826496246447455</v>
      </c>
      <c r="D56" s="2">
        <f t="shared" si="0"/>
        <v>4.6251104886534833E-2</v>
      </c>
      <c r="E56" s="2">
        <f t="shared" si="1"/>
        <v>5.5650775242384265E-2</v>
      </c>
    </row>
    <row r="57" spans="2:5" x14ac:dyDescent="0.35">
      <c r="B57" s="13">
        <v>12.75</v>
      </c>
      <c r="C57" s="6">
        <v>0.56059554908139375</v>
      </c>
      <c r="D57" s="2">
        <f t="shared" si="0"/>
        <v>4.6438605313839032E-2</v>
      </c>
      <c r="E57" s="2">
        <f t="shared" si="1"/>
        <v>5.585659524763309E-2</v>
      </c>
    </row>
    <row r="58" spans="2:5" x14ac:dyDescent="0.35">
      <c r="B58" s="13">
        <v>13</v>
      </c>
      <c r="C58" s="6">
        <v>0.55300457140206793</v>
      </c>
      <c r="D58" s="2">
        <f t="shared" si="0"/>
        <v>4.6622575930114873E-2</v>
      </c>
      <c r="E58" s="2">
        <f t="shared" si="1"/>
        <v>5.6048090396700667E-2</v>
      </c>
    </row>
    <row r="59" spans="2:5" x14ac:dyDescent="0.35">
      <c r="B59" s="13">
        <v>13.25</v>
      </c>
      <c r="C59" s="6">
        <v>0.54549344227540608</v>
      </c>
      <c r="D59" s="2">
        <f t="shared" si="0"/>
        <v>4.6802957162508818E-2</v>
      </c>
      <c r="E59" s="2">
        <f t="shared" si="1"/>
        <v>5.6225746277845712E-2</v>
      </c>
    </row>
    <row r="60" spans="2:5" x14ac:dyDescent="0.35">
      <c r="B60" s="13">
        <v>13.5</v>
      </c>
      <c r="C60" s="6">
        <v>0.53806340878582282</v>
      </c>
      <c r="D60" s="2">
        <f t="shared" si="0"/>
        <v>4.6979702750356678E-2</v>
      </c>
      <c r="E60" s="2">
        <f t="shared" si="1"/>
        <v>5.6390048479329158E-2</v>
      </c>
    </row>
    <row r="61" spans="2:5" x14ac:dyDescent="0.35">
      <c r="B61" s="13">
        <v>13.75</v>
      </c>
      <c r="C61" s="6">
        <v>0.53071555940362647</v>
      </c>
      <c r="D61" s="2">
        <f t="shared" si="0"/>
        <v>4.7152778532645323E-2</v>
      </c>
      <c r="E61" s="2">
        <f t="shared" si="1"/>
        <v>5.654148258952274E-2</v>
      </c>
    </row>
    <row r="62" spans="2:5" x14ac:dyDescent="0.35">
      <c r="B62" s="13">
        <v>14</v>
      </c>
      <c r="C62" s="6">
        <v>0.52345083099643308</v>
      </c>
      <c r="D62" s="2">
        <f t="shared" si="0"/>
        <v>4.7322161366028848E-2</v>
      </c>
      <c r="E62" s="2">
        <f t="shared" si="1"/>
        <v>5.6680534197084853E-2</v>
      </c>
    </row>
    <row r="63" spans="2:5" x14ac:dyDescent="0.35">
      <c r="B63" s="13">
        <v>14.25</v>
      </c>
      <c r="C63" s="6">
        <v>0.5162700156937029</v>
      </c>
      <c r="D63" s="2">
        <f t="shared" si="0"/>
        <v>4.7487838157287188E-2</v>
      </c>
      <c r="E63" s="2">
        <f t="shared" si="1"/>
        <v>5.6807688889648045E-2</v>
      </c>
    </row>
    <row r="64" spans="2:5" x14ac:dyDescent="0.35">
      <c r="B64" s="13">
        <v>14.5</v>
      </c>
      <c r="C64" s="6">
        <v>0.50917376759697797</v>
      </c>
      <c r="D64" s="2">
        <f t="shared" si="0"/>
        <v>4.7649804996436007E-2</v>
      </c>
      <c r="E64" s="2">
        <f t="shared" si="1"/>
        <v>5.6923432256325901E-2</v>
      </c>
    </row>
    <row r="65" spans="2:5" x14ac:dyDescent="0.35">
      <c r="B65" s="13">
        <v>14.75</v>
      </c>
      <c r="C65" s="6">
        <v>0.50216260933051982</v>
      </c>
      <c r="D65" s="2">
        <f t="shared" si="0"/>
        <v>4.7808066378426828E-2</v>
      </c>
      <c r="E65" s="2">
        <f t="shared" si="1"/>
        <v>5.7028249885661575E-2</v>
      </c>
    </row>
    <row r="66" spans="2:5" x14ac:dyDescent="0.35">
      <c r="B66" s="13">
        <v>15</v>
      </c>
      <c r="C66" s="6">
        <v>0.49523693842738609</v>
      </c>
      <c r="D66" s="2">
        <f t="shared" si="0"/>
        <v>4.7962634503073032E-2</v>
      </c>
      <c r="E66" s="2">
        <f t="shared" si="1"/>
        <v>5.7122627364151635E-2</v>
      </c>
    </row>
    <row r="67" spans="2:5" x14ac:dyDescent="0.35">
      <c r="B67" s="13">
        <v>15.25</v>
      </c>
      <c r="C67" s="6">
        <v>0.48839703354614283</v>
      </c>
      <c r="D67" s="2">
        <f t="shared" si="0"/>
        <v>4.8113528644311288E-2</v>
      </c>
      <c r="E67" s="2">
        <f t="shared" si="1"/>
        <v>5.7207050282158889E-2</v>
      </c>
    </row>
    <row r="68" spans="2:5" x14ac:dyDescent="0.35">
      <c r="B68" s="13">
        <v>15.5</v>
      </c>
      <c r="C68" s="6">
        <v>0.48164306051661659</v>
      </c>
      <c r="D68" s="2">
        <f t="shared" si="0"/>
        <v>4.8260774580739074E-2</v>
      </c>
      <c r="E68" s="2">
        <f t="shared" si="1"/>
        <v>5.7282004227545702E-2</v>
      </c>
    </row>
    <row r="69" spans="2:5" x14ac:dyDescent="0.35">
      <c r="B69" s="13">
        <v>15.75</v>
      </c>
      <c r="C69" s="6">
        <v>0.47497507821141605</v>
      </c>
      <c r="D69" s="2">
        <f t="shared" si="0"/>
        <v>4.8404404080723662E-2</v>
      </c>
      <c r="E69" s="2">
        <f t="shared" si="1"/>
        <v>5.7347974787717027E-2</v>
      </c>
    </row>
    <row r="70" spans="2:5" x14ac:dyDescent="0.35">
      <c r="B70" s="13">
        <v>16</v>
      </c>
      <c r="C70" s="6">
        <v>0.46839304424151368</v>
      </c>
      <c r="D70" s="2">
        <f t="shared" si="0"/>
        <v>4.8544454436113993E-2</v>
      </c>
      <c r="E70" s="2">
        <f t="shared" si="1"/>
        <v>5.7405447553719124E-2</v>
      </c>
    </row>
    <row r="71" spans="2:5" x14ac:dyDescent="0.35">
      <c r="B71" s="13">
        <v>16.25</v>
      </c>
      <c r="C71" s="6">
        <v>0.46189682047675662</v>
      </c>
      <c r="D71" s="2">
        <f t="shared" si="0"/>
        <v>4.868096803906985E-2</v>
      </c>
      <c r="E71" s="2">
        <f t="shared" si="1"/>
        <v>5.7454908109320746E-2</v>
      </c>
    </row>
    <row r="72" spans="2:5" x14ac:dyDescent="0.35">
      <c r="B72" s="13">
        <v>16.5</v>
      </c>
      <c r="C72" s="6">
        <v>0.45548617838821781</v>
      </c>
      <c r="D72" s="2">
        <f t="shared" ref="D72:D126" si="2">(1/C72)^(1/B72)-1</f>
        <v>4.8813991997793238E-2</v>
      </c>
      <c r="E72" s="2">
        <f t="shared" si="1"/>
        <v>5.7496842046020458E-2</v>
      </c>
    </row>
    <row r="73" spans="2:5" x14ac:dyDescent="0.35">
      <c r="B73" s="13">
        <v>16.75</v>
      </c>
      <c r="C73" s="6">
        <v>0.44916080421550825</v>
      </c>
      <c r="D73" s="2">
        <f t="shared" si="2"/>
        <v>4.8943577786720427E-2</v>
      </c>
      <c r="E73" s="2">
        <f t="shared" ref="E73:E126" si="3">(C72/C73)^4-1</f>
        <v>5.7531734953954583E-2</v>
      </c>
    </row>
    <row r="74" spans="2:5" x14ac:dyDescent="0.35">
      <c r="B74" s="13">
        <v>17</v>
      </c>
      <c r="C74" s="6">
        <v>0.44292030395955362</v>
      </c>
      <c r="D74" s="2">
        <f t="shared" si="2"/>
        <v>4.9069780927650575E-2</v>
      </c>
      <c r="E74" s="2">
        <f t="shared" si="3"/>
        <v>5.7560072415981045E-2</v>
      </c>
    </row>
    <row r="75" spans="2:5" x14ac:dyDescent="0.35">
      <c r="B75" s="13">
        <v>17.25</v>
      </c>
      <c r="C75" s="6">
        <v>0.43676420819979711</v>
      </c>
      <c r="D75" s="2">
        <f t="shared" si="2"/>
        <v>4.9192660698979651E-2</v>
      </c>
      <c r="E75" s="2">
        <f t="shared" si="3"/>
        <v>5.7582340024964873E-2</v>
      </c>
    </row>
    <row r="76" spans="2:5" x14ac:dyDescent="0.35">
      <c r="B76" s="13">
        <v>17.5</v>
      </c>
      <c r="C76" s="6">
        <v>0.43069197674119419</v>
      </c>
      <c r="D76" s="2">
        <f t="shared" si="2"/>
        <v>4.9312279869746511E-2</v>
      </c>
      <c r="E76" s="2">
        <f t="shared" si="3"/>
        <v>5.7599023368311908E-2</v>
      </c>
    </row>
    <row r="77" spans="2:5" x14ac:dyDescent="0.35">
      <c r="B77" s="13">
        <v>17.75</v>
      </c>
      <c r="C77" s="6">
        <v>0.42470300309117298</v>
      </c>
      <c r="D77" s="2">
        <f t="shared" si="2"/>
        <v>4.942870445629155E-2</v>
      </c>
      <c r="E77" s="2">
        <f t="shared" si="3"/>
        <v>5.7610608031609889E-2</v>
      </c>
    </row>
    <row r="78" spans="2:5" x14ac:dyDescent="0.35">
      <c r="B78" s="13">
        <v>18</v>
      </c>
      <c r="C78" s="6">
        <v>0.41879661876875113</v>
      </c>
      <c r="D78" s="2">
        <f t="shared" si="2"/>
        <v>4.9542003499368992E-2</v>
      </c>
      <c r="E78" s="2">
        <f t="shared" si="3"/>
        <v>5.7617579606813019E-2</v>
      </c>
    </row>
    <row r="79" spans="2:5" x14ac:dyDescent="0.35">
      <c r="B79" s="13">
        <v>18.25</v>
      </c>
      <c r="C79" s="6">
        <v>0.41297209745076202</v>
      </c>
      <c r="D79" s="2">
        <f t="shared" si="2"/>
        <v>4.9652248859462178E-2</v>
      </c>
      <c r="E79" s="2">
        <f t="shared" si="3"/>
        <v>5.7620423680418531E-2</v>
      </c>
    </row>
    <row r="80" spans="2:5" x14ac:dyDescent="0.35">
      <c r="B80" s="13">
        <v>18.5</v>
      </c>
      <c r="C80" s="6">
        <v>0.4072286589562592</v>
      </c>
      <c r="D80" s="2">
        <f t="shared" si="2"/>
        <v>4.9759515028840573E-2</v>
      </c>
      <c r="E80" s="2">
        <f t="shared" si="3"/>
        <v>5.7619625842562971E-2</v>
      </c>
    </row>
    <row r="81" spans="2:5" x14ac:dyDescent="0.35">
      <c r="B81" s="13">
        <v>18.75</v>
      </c>
      <c r="C81" s="6">
        <v>0.40156547307418522</v>
      </c>
      <c r="D81" s="2">
        <f t="shared" si="2"/>
        <v>4.9863878958561036E-2</v>
      </c>
      <c r="E81" s="2">
        <f t="shared" si="3"/>
        <v>5.7615671679741354E-2</v>
      </c>
    </row>
    <row r="82" spans="2:5" x14ac:dyDescent="0.35">
      <c r="B82" s="13">
        <v>19</v>
      </c>
      <c r="C82" s="6">
        <v>0.39598166323636091</v>
      </c>
      <c r="D82" s="2">
        <f t="shared" si="2"/>
        <v>4.9965419899233199E-2</v>
      </c>
      <c r="E82" s="2">
        <f t="shared" si="3"/>
        <v>5.7609046783909879E-2</v>
      </c>
    </row>
    <row r="83" spans="2:5" x14ac:dyDescent="0.35">
      <c r="B83" s="13">
        <v>19.25</v>
      </c>
      <c r="C83" s="6">
        <v>0.3904763100419047</v>
      </c>
      <c r="D83" s="2">
        <f t="shared" si="2"/>
        <v>5.0064219253973086E-2</v>
      </c>
      <c r="E83" s="2">
        <f t="shared" si="3"/>
        <v>5.7600236737925803E-2</v>
      </c>
    </row>
    <row r="84" spans="2:5" x14ac:dyDescent="0.35">
      <c r="B84" s="13">
        <v>19.5</v>
      </c>
      <c r="C84" s="6">
        <v>0.38504845463396581</v>
      </c>
      <c r="D84" s="2">
        <f t="shared" si="2"/>
        <v>5.0160360442852658E-2</v>
      </c>
      <c r="E84" s="2">
        <f t="shared" si="3"/>
        <v>5.758972713374555E-2</v>
      </c>
    </row>
    <row r="85" spans="2:5" x14ac:dyDescent="0.35">
      <c r="B85" s="13">
        <v>19.75</v>
      </c>
      <c r="C85" s="6">
        <v>0.37969710193633049</v>
      </c>
      <c r="D85" s="2">
        <f t="shared" si="2"/>
        <v>5.0253928777351131E-2</v>
      </c>
      <c r="E85" s="2">
        <f t="shared" si="3"/>
        <v>5.757800355422682E-2</v>
      </c>
    </row>
    <row r="86" spans="2:5" x14ac:dyDescent="0.35">
      <c r="B86" s="13">
        <v>20</v>
      </c>
      <c r="C86" s="6">
        <v>0.3744212237509138</v>
      </c>
      <c r="D86" s="2">
        <f t="shared" si="2"/>
        <v>5.0345011344346657E-2</v>
      </c>
      <c r="E86" s="2">
        <f t="shared" si="3"/>
        <v>5.7565551589505271E-2</v>
      </c>
    </row>
    <row r="87" spans="2:5" x14ac:dyDescent="0.35">
      <c r="B87" s="13">
        <v>20.25</v>
      </c>
      <c r="C87" s="6">
        <v>0.36921976260468869</v>
      </c>
      <c r="D87" s="2">
        <f t="shared" si="2"/>
        <v>5.0433696774596637E-2</v>
      </c>
      <c r="E87" s="2">
        <f t="shared" si="3"/>
        <v>5.755284672420613E-2</v>
      </c>
    </row>
    <row r="88" spans="2:5" x14ac:dyDescent="0.35">
      <c r="B88" s="13">
        <v>20.5</v>
      </c>
      <c r="C88" s="6">
        <v>0.36409165455365317</v>
      </c>
      <c r="D88" s="2">
        <f t="shared" si="2"/>
        <v>5.0520072331348809E-2</v>
      </c>
      <c r="E88" s="2">
        <f t="shared" si="3"/>
        <v>5.7540131736101729E-2</v>
      </c>
    </row>
    <row r="89" spans="2:5" x14ac:dyDescent="0.35">
      <c r="B89" s="13">
        <v>20.75</v>
      </c>
      <c r="C89" s="6">
        <v>0.35903585019294909</v>
      </c>
      <c r="D89" s="2">
        <f t="shared" si="2"/>
        <v>5.0604221208407241E-2</v>
      </c>
      <c r="E89" s="2">
        <f t="shared" si="3"/>
        <v>5.7527416747042537E-2</v>
      </c>
    </row>
    <row r="90" spans="2:5" x14ac:dyDescent="0.35">
      <c r="B90" s="13">
        <v>21</v>
      </c>
      <c r="C90" s="6">
        <v>0.35405131533754697</v>
      </c>
      <c r="D90" s="2">
        <f t="shared" si="2"/>
        <v>5.0686222651927126E-2</v>
      </c>
      <c r="E90" s="2">
        <f t="shared" si="3"/>
        <v>5.7514701766093745E-2</v>
      </c>
    </row>
    <row r="91" spans="2:5" x14ac:dyDescent="0.35">
      <c r="B91" s="13">
        <v>21.25</v>
      </c>
      <c r="C91" s="6">
        <v>0.34913703080101416</v>
      </c>
      <c r="D91" s="2">
        <f t="shared" si="2"/>
        <v>5.0766152191485947E-2</v>
      </c>
      <c r="E91" s="2">
        <f t="shared" si="3"/>
        <v>5.7501986773215608E-2</v>
      </c>
    </row>
    <row r="92" spans="2:5" x14ac:dyDescent="0.35">
      <c r="B92" s="13">
        <v>21.5</v>
      </c>
      <c r="C92" s="6">
        <v>0.34429199217208001</v>
      </c>
      <c r="D92" s="2">
        <f t="shared" si="2"/>
        <v>5.0844081855845991E-2</v>
      </c>
      <c r="E92" s="2">
        <f t="shared" si="3"/>
        <v>5.7489271784749274E-2</v>
      </c>
    </row>
    <row r="93" spans="2:5" x14ac:dyDescent="0.35">
      <c r="B93" s="13">
        <v>21.75</v>
      </c>
      <c r="C93" s="6">
        <v>0.33951520959911152</v>
      </c>
      <c r="D93" s="2">
        <f t="shared" si="2"/>
        <v>5.0920080373261012E-2</v>
      </c>
      <c r="E93" s="2">
        <f t="shared" si="3"/>
        <v>5.7476556798846001E-2</v>
      </c>
    </row>
    <row r="94" spans="2:5" x14ac:dyDescent="0.35">
      <c r="B94" s="13">
        <v>22</v>
      </c>
      <c r="C94" s="6">
        <v>0.33480570757740546</v>
      </c>
      <c r="D94" s="2">
        <f t="shared" si="2"/>
        <v>5.0994213358215745E-2</v>
      </c>
      <c r="E94" s="2">
        <f t="shared" si="3"/>
        <v>5.7463841799104021E-2</v>
      </c>
    </row>
    <row r="95" spans="2:5" x14ac:dyDescent="0.35">
      <c r="B95" s="13">
        <v>22.25</v>
      </c>
      <c r="C95" s="6">
        <v>0.3301625247353065</v>
      </c>
      <c r="D95" s="2">
        <f t="shared" si="2"/>
        <v>5.1066543486224747E-2</v>
      </c>
      <c r="E95" s="2">
        <f t="shared" si="3"/>
        <v>5.7451126809141106E-2</v>
      </c>
    </row>
    <row r="96" spans="2:5" x14ac:dyDescent="0.35">
      <c r="B96" s="13">
        <v>22.5</v>
      </c>
      <c r="C96" s="6">
        <v>0.32558471362848274</v>
      </c>
      <c r="D96" s="2">
        <f t="shared" si="2"/>
        <v>5.1137130656334406E-2</v>
      </c>
      <c r="E96" s="2">
        <f t="shared" si="3"/>
        <v>5.7438411830744718E-2</v>
      </c>
    </row>
    <row r="97" spans="2:5" x14ac:dyDescent="0.35">
      <c r="B97" s="13">
        <v>22.75</v>
      </c>
      <c r="C97" s="6">
        <v>0.32107134053714209</v>
      </c>
      <c r="D97" s="2">
        <f t="shared" si="2"/>
        <v>5.1206032142944169E-2</v>
      </c>
      <c r="E97" s="2">
        <f t="shared" si="3"/>
        <v>5.7425696843877549E-2</v>
      </c>
    </row>
    <row r="98" spans="2:5" x14ac:dyDescent="0.35">
      <c r="B98" s="13">
        <v>23</v>
      </c>
      <c r="C98" s="6">
        <v>0.31662148526342687</v>
      </c>
      <c r="D98" s="2">
        <f t="shared" si="2"/>
        <v>5.1273302738153115E-2</v>
      </c>
      <c r="E98" s="2">
        <f t="shared" si="3"/>
        <v>5.7412981843050881E-2</v>
      </c>
    </row>
    <row r="99" spans="2:5" x14ac:dyDescent="0.35">
      <c r="B99" s="13">
        <v>23.25</v>
      </c>
      <c r="C99" s="6">
        <v>0.31223424093028562</v>
      </c>
      <c r="D99" s="2">
        <f t="shared" si="2"/>
        <v>5.1338994885182343E-2</v>
      </c>
      <c r="E99" s="2">
        <f t="shared" si="3"/>
        <v>5.7400266859158222E-2</v>
      </c>
    </row>
    <row r="100" spans="2:5" x14ac:dyDescent="0.35">
      <c r="B100" s="13">
        <v>23.5</v>
      </c>
      <c r="C100" s="6">
        <v>0.30790871379040424</v>
      </c>
      <c r="D100" s="2">
        <f t="shared" si="2"/>
        <v>5.1403158802309612E-2</v>
      </c>
      <c r="E100" s="2">
        <f t="shared" si="3"/>
        <v>5.7387551864884534E-2</v>
      </c>
    </row>
    <row r="101" spans="2:5" x14ac:dyDescent="0.35">
      <c r="B101" s="13">
        <v>23.75</v>
      </c>
      <c r="C101" s="6">
        <v>0.30364402303089172</v>
      </c>
      <c r="D101" s="2">
        <f t="shared" si="2"/>
        <v>5.1465842599990763E-2</v>
      </c>
      <c r="E101" s="2">
        <f t="shared" si="3"/>
        <v>5.7374836869294787E-2</v>
      </c>
    </row>
    <row r="102" spans="2:5" x14ac:dyDescent="0.35">
      <c r="B102" s="13">
        <v>24</v>
      </c>
      <c r="C102" s="6">
        <v>0.29943930058208029</v>
      </c>
      <c r="D102" s="2">
        <f t="shared" si="2"/>
        <v>5.1527092390530216E-2</v>
      </c>
      <c r="E102" s="2">
        <f t="shared" si="3"/>
        <v>5.7362121903280938E-2</v>
      </c>
    </row>
    <row r="103" spans="2:5" x14ac:dyDescent="0.35">
      <c r="B103" s="13">
        <v>24.25</v>
      </c>
      <c r="C103" s="6">
        <v>0.29529369093739682</v>
      </c>
      <c r="D103" s="2">
        <f t="shared" si="2"/>
        <v>5.1586952389798491E-2</v>
      </c>
      <c r="E103" s="2">
        <f t="shared" si="3"/>
        <v>5.7349406903149713E-2</v>
      </c>
    </row>
    <row r="104" spans="2:5" x14ac:dyDescent="0.35">
      <c r="B104" s="13">
        <v>24.5</v>
      </c>
      <c r="C104" s="6">
        <v>0.29120635096142838</v>
      </c>
      <c r="D104" s="2">
        <f t="shared" si="2"/>
        <v>5.1645465014805048E-2</v>
      </c>
      <c r="E104" s="2">
        <f t="shared" si="3"/>
        <v>5.7336691914343207E-2</v>
      </c>
    </row>
    <row r="105" spans="2:5" x14ac:dyDescent="0.35">
      <c r="B105" s="13">
        <v>24.75</v>
      </c>
      <c r="C105" s="6">
        <v>0.28717644971272061</v>
      </c>
      <c r="D105" s="2">
        <f t="shared" si="2"/>
        <v>5.1702670973695852E-2</v>
      </c>
      <c r="E105" s="2">
        <f t="shared" si="3"/>
        <v>5.7323976924100961E-2</v>
      </c>
    </row>
    <row r="106" spans="2:5" x14ac:dyDescent="0.35">
      <c r="B106" s="13">
        <v>25</v>
      </c>
      <c r="C106" s="6">
        <v>0.28320316826357245</v>
      </c>
      <c r="D106" s="2">
        <f t="shared" si="2"/>
        <v>5.175860935116261E-2</v>
      </c>
      <c r="E106" s="2">
        <f t="shared" si="3"/>
        <v>5.7311261941486835E-2</v>
      </c>
    </row>
    <row r="107" spans="2:5" x14ac:dyDescent="0.35">
      <c r="B107" s="13">
        <v>25.25</v>
      </c>
      <c r="C107" s="6">
        <v>0.279285699526931</v>
      </c>
      <c r="D107" s="2">
        <f t="shared" si="2"/>
        <v>5.1813317688147675E-2</v>
      </c>
      <c r="E107" s="2">
        <f t="shared" si="3"/>
        <v>5.7298546931908945E-2</v>
      </c>
    </row>
    <row r="108" spans="2:5" x14ac:dyDescent="0.35">
      <c r="B108" s="13">
        <v>25.5</v>
      </c>
      <c r="C108" s="6">
        <v>0.27542324807902369</v>
      </c>
      <c r="D108" s="2">
        <f t="shared" si="2"/>
        <v>5.1866832057867907E-2</v>
      </c>
      <c r="E108" s="2">
        <f t="shared" si="3"/>
        <v>5.7285831918984176E-2</v>
      </c>
    </row>
    <row r="109" spans="2:5" x14ac:dyDescent="0.35">
      <c r="B109" s="13">
        <v>25.75</v>
      </c>
      <c r="C109" s="6">
        <v>0.27161502998768822</v>
      </c>
      <c r="D109" s="2">
        <f t="shared" si="2"/>
        <v>5.1919187137000833E-2</v>
      </c>
      <c r="E109" s="2">
        <f t="shared" si="3"/>
        <v>5.7273116940883995E-2</v>
      </c>
    </row>
    <row r="110" spans="2:5" x14ac:dyDescent="0.35">
      <c r="B110" s="13">
        <v>26</v>
      </c>
      <c r="C110" s="6">
        <v>0.26786027264884005</v>
      </c>
      <c r="D110" s="2">
        <f t="shared" si="2"/>
        <v>5.1970416271939435E-2</v>
      </c>
      <c r="E110" s="2">
        <f t="shared" si="3"/>
        <v>5.7260401963014074E-2</v>
      </c>
    </row>
    <row r="111" spans="2:5" x14ac:dyDescent="0.35">
      <c r="B111" s="13">
        <v>26.25</v>
      </c>
      <c r="C111" s="6">
        <v>0.26415821461959321</v>
      </c>
      <c r="D111" s="2">
        <f t="shared" si="2"/>
        <v>5.2020551542100613E-2</v>
      </c>
      <c r="E111" s="2">
        <f t="shared" si="3"/>
        <v>5.7247686965337108E-2</v>
      </c>
    </row>
    <row r="112" spans="2:5" x14ac:dyDescent="0.35">
      <c r="B112" s="13">
        <v>26.5</v>
      </c>
      <c r="C112" s="6">
        <v>0.26050810545123232</v>
      </c>
      <c r="D112" s="2">
        <f t="shared" si="2"/>
        <v>5.2069623820068189E-2</v>
      </c>
      <c r="E112" s="2">
        <f t="shared" si="3"/>
        <v>5.723497198602101E-2</v>
      </c>
    </row>
    <row r="113" spans="2:5" x14ac:dyDescent="0.35">
      <c r="B113" s="13">
        <v>26.75</v>
      </c>
      <c r="C113" s="6">
        <v>0.25690920553197943</v>
      </c>
      <c r="D113" s="2">
        <f t="shared" si="2"/>
        <v>5.2117662827291023E-2</v>
      </c>
      <c r="E113" s="2">
        <f t="shared" si="3"/>
        <v>5.722225700502781E-2</v>
      </c>
    </row>
    <row r="114" spans="2:5" x14ac:dyDescent="0.35">
      <c r="B114" s="13">
        <v>27</v>
      </c>
      <c r="C114" s="6">
        <v>0.25336078592748784</v>
      </c>
      <c r="D114" s="2">
        <f t="shared" si="2"/>
        <v>5.2164697187365938E-2</v>
      </c>
      <c r="E114" s="2">
        <f t="shared" si="3"/>
        <v>5.720954201686812E-2</v>
      </c>
    </row>
    <row r="115" spans="2:5" x14ac:dyDescent="0.35">
      <c r="B115" s="13">
        <v>27.25</v>
      </c>
      <c r="C115" s="6">
        <v>0.24986212822376072</v>
      </c>
      <c r="D115" s="2">
        <f t="shared" si="2"/>
        <v>5.2210754476393673E-2</v>
      </c>
      <c r="E115" s="2">
        <f t="shared" si="3"/>
        <v>5.7196827030608688E-2</v>
      </c>
    </row>
    <row r="116" spans="2:5" x14ac:dyDescent="0.35">
      <c r="B116" s="13">
        <v>27.5</v>
      </c>
      <c r="C116" s="6">
        <v>0.24641252437500075</v>
      </c>
      <c r="D116" s="2">
        <f t="shared" si="2"/>
        <v>5.2255861270202875E-2</v>
      </c>
      <c r="E116" s="2">
        <f t="shared" si="3"/>
        <v>5.718411202621021E-2</v>
      </c>
    </row>
    <row r="117" spans="2:5" x14ac:dyDescent="0.35">
      <c r="B117" s="13">
        <v>27.75</v>
      </c>
      <c r="C117" s="6">
        <v>0.24301127654857976</v>
      </c>
      <c r="D117" s="2">
        <f t="shared" si="2"/>
        <v>5.2300043189810186E-2</v>
      </c>
      <c r="E117" s="2">
        <f t="shared" si="3"/>
        <v>5.7171397041841265E-2</v>
      </c>
    </row>
    <row r="118" spans="2:5" x14ac:dyDescent="0.35">
      <c r="B118" s="13">
        <v>28</v>
      </c>
      <c r="C118" s="6">
        <v>0.23965769698160613</v>
      </c>
      <c r="D118" s="2">
        <f t="shared" si="2"/>
        <v>5.2343324943027403E-2</v>
      </c>
      <c r="E118" s="2">
        <f t="shared" si="3"/>
        <v>5.7158682013807027E-2</v>
      </c>
    </row>
    <row r="119" spans="2:5" x14ac:dyDescent="0.35">
      <c r="B119" s="13">
        <v>28.25</v>
      </c>
      <c r="C119" s="6">
        <v>0.23635110782213964</v>
      </c>
      <c r="D119" s="2">
        <f t="shared" si="2"/>
        <v>5.2385730366559802E-2</v>
      </c>
      <c r="E119" s="2">
        <f t="shared" si="3"/>
        <v>5.7145967082139482E-2</v>
      </c>
    </row>
    <row r="120" spans="2:5" x14ac:dyDescent="0.35">
      <c r="B120" s="13">
        <v>28.5</v>
      </c>
      <c r="C120" s="6">
        <v>0.23309084100321648</v>
      </c>
      <c r="D120" s="2">
        <f t="shared" si="2"/>
        <v>5.2427282461191105E-2</v>
      </c>
      <c r="E120" s="2">
        <f t="shared" si="3"/>
        <v>5.7133252052177008E-2</v>
      </c>
    </row>
    <row r="121" spans="2:5" x14ac:dyDescent="0.35">
      <c r="B121" s="13">
        <v>28.75</v>
      </c>
      <c r="C121" s="6">
        <v>0.2298762380818733</v>
      </c>
      <c r="D121" s="2">
        <f t="shared" si="2"/>
        <v>5.2468003430805599E-2</v>
      </c>
      <c r="E121" s="2">
        <f t="shared" si="3"/>
        <v>5.712053704939879E-2</v>
      </c>
    </row>
    <row r="122" spans="2:5" x14ac:dyDescent="0.35">
      <c r="B122" s="13">
        <v>29</v>
      </c>
      <c r="C122" s="6">
        <v>0.22670665010516056</v>
      </c>
      <c r="D122" s="2">
        <f t="shared" si="2"/>
        <v>5.2507914715651749E-2</v>
      </c>
      <c r="E122" s="2">
        <f t="shared" si="3"/>
        <v>5.7107822082871351E-2</v>
      </c>
    </row>
    <row r="123" spans="2:5" x14ac:dyDescent="0.35">
      <c r="B123" s="13">
        <v>29.25</v>
      </c>
      <c r="C123" s="6">
        <v>0.22358143747616374</v>
      </c>
      <c r="D123" s="2">
        <f t="shared" si="2"/>
        <v>5.2547037024151866E-2</v>
      </c>
      <c r="E123" s="2">
        <f t="shared" si="3"/>
        <v>5.7095107074345952E-2</v>
      </c>
    </row>
    <row r="124" spans="2:5" x14ac:dyDescent="0.35">
      <c r="B124" s="13">
        <v>29.5</v>
      </c>
      <c r="C124" s="6">
        <v>0.22049996980955075</v>
      </c>
      <c r="D124" s="2">
        <f t="shared" si="2"/>
        <v>5.2585390365060825E-2</v>
      </c>
      <c r="E124" s="2">
        <f t="shared" si="3"/>
        <v>5.7082392091095668E-2</v>
      </c>
    </row>
    <row r="125" spans="2:5" x14ac:dyDescent="0.35">
      <c r="B125" s="13">
        <v>29.75</v>
      </c>
      <c r="C125" s="6">
        <v>0.21746162580474707</v>
      </c>
      <c r="D125" s="2">
        <f t="shared" si="2"/>
        <v>5.2622994075575136E-2</v>
      </c>
      <c r="E125" s="2">
        <f t="shared" si="3"/>
        <v>5.7069677054875534E-2</v>
      </c>
    </row>
    <row r="126" spans="2:5" x14ac:dyDescent="0.35">
      <c r="B126" s="13">
        <v>30</v>
      </c>
      <c r="C126" s="6">
        <v>0.21446579310275776</v>
      </c>
      <c r="D126" s="2">
        <f t="shared" si="2"/>
        <v>5.2659866850936154E-2</v>
      </c>
      <c r="E126" s="2">
        <f t="shared" si="3"/>
        <v>5.7056962091163177E-2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Jason Gu</cp:lastModifiedBy>
  <cp:lastPrinted>2024-04-03T05:35:55Z</cp:lastPrinted>
  <dcterms:created xsi:type="dcterms:W3CDTF">2023-04-06T02:01:48Z</dcterms:created>
  <dcterms:modified xsi:type="dcterms:W3CDTF">2025-11-03T03:23:56Z</dcterms:modified>
</cp:coreProperties>
</file>