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HINTON\Common\Business Development &amp; Marketing\04 Marketing\06 Campaigns\2026\yields_2026\"/>
    </mc:Choice>
  </mc:AlternateContent>
  <xr:revisionPtr revIDLastSave="0" documentId="8_{05DE0C86-6F71-48B2-B779-B91A4BD6D966}" xr6:coauthVersionLast="47" xr6:coauthVersionMax="47" xr10:uidLastSave="{00000000-0000-0000-0000-000000000000}"/>
  <bookViews>
    <workbookView xWindow="19090" yWindow="-9640" windowWidth="38620" windowHeight="21100" activeTab="1" xr2:uid="{A1A754C9-8D20-4516-9C07-8092C7F98BA3}"/>
  </bookViews>
  <sheets>
    <sheet name="Fit" sheetId="1" r:id="rId1"/>
    <sheet name="Rates" sheetId="2" r:id="rId2"/>
  </sheets>
  <calcPr calcId="191029" calcMode="autoNoTable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E8" i="2"/>
  <c r="D10" i="2" l="1"/>
  <c r="D8" i="2"/>
  <c r="E9" i="2"/>
  <c r="E10" i="2"/>
  <c r="D9" i="2"/>
  <c r="D11" i="2" l="1"/>
  <c r="E11" i="2"/>
  <c r="D12" i="2" l="1"/>
  <c r="E12" i="2"/>
  <c r="D13" i="2" l="1"/>
  <c r="E13" i="2"/>
  <c r="D15" i="2" l="1"/>
  <c r="E15" i="2"/>
  <c r="D14" i="2"/>
  <c r="E14" i="2"/>
  <c r="D16" i="2" l="1"/>
  <c r="E16" i="2"/>
  <c r="D17" i="2" l="1"/>
  <c r="E17" i="2"/>
  <c r="D18" i="2" l="1"/>
  <c r="E18" i="2"/>
  <c r="D19" i="2" l="1"/>
  <c r="E19" i="2"/>
  <c r="D21" i="2" l="1"/>
  <c r="E22" i="2"/>
  <c r="E21" i="2"/>
  <c r="D20" i="2"/>
  <c r="E20" i="2"/>
  <c r="D22" i="2" l="1"/>
  <c r="D23" i="2" l="1"/>
  <c r="E23" i="2"/>
  <c r="D24" i="2" l="1"/>
  <c r="E24" i="2"/>
  <c r="D25" i="2" l="1"/>
  <c r="E25" i="2"/>
  <c r="D26" i="2" l="1"/>
  <c r="E26" i="2"/>
  <c r="D27" i="2" l="1"/>
  <c r="E27" i="2"/>
  <c r="D29" i="2" l="1"/>
  <c r="D28" i="2"/>
  <c r="E29" i="2"/>
  <c r="E28" i="2"/>
  <c r="D30" i="2" l="1"/>
  <c r="E30" i="2"/>
  <c r="D31" i="2" l="1"/>
  <c r="E31" i="2"/>
  <c r="D32" i="2" l="1"/>
  <c r="E32" i="2"/>
  <c r="D33" i="2" l="1"/>
  <c r="E33" i="2"/>
  <c r="D34" i="2" l="1"/>
  <c r="E34" i="2"/>
  <c r="D35" i="2" l="1"/>
  <c r="E35" i="2"/>
  <c r="D36" i="2" l="1"/>
  <c r="E36" i="2"/>
  <c r="D37" i="2" l="1"/>
  <c r="E37" i="2"/>
  <c r="D38" i="2" l="1"/>
  <c r="E38" i="2"/>
  <c r="D39" i="2" l="1"/>
  <c r="E39" i="2"/>
  <c r="D40" i="2" l="1"/>
  <c r="E40" i="2"/>
  <c r="D41" i="2" l="1"/>
  <c r="E41" i="2"/>
  <c r="D42" i="2" l="1"/>
  <c r="E42" i="2"/>
  <c r="D43" i="2" l="1"/>
  <c r="E43" i="2"/>
  <c r="D44" i="2" l="1"/>
  <c r="E45" i="2"/>
  <c r="E44" i="2"/>
  <c r="D45" i="2" l="1"/>
  <c r="D47" i="2" l="1"/>
  <c r="E47" i="2"/>
  <c r="D46" i="2"/>
  <c r="E46" i="2"/>
  <c r="D48" i="2" l="1"/>
  <c r="E48" i="2"/>
  <c r="D49" i="2" l="1"/>
  <c r="E49" i="2"/>
  <c r="D51" i="2" l="1"/>
  <c r="E51" i="2"/>
  <c r="D50" i="2"/>
  <c r="E50" i="2"/>
  <c r="E53" i="2" l="1"/>
  <c r="D52" i="2"/>
  <c r="E52" i="2"/>
  <c r="D53" i="2"/>
  <c r="D54" i="2" l="1"/>
  <c r="E54" i="2"/>
  <c r="D55" i="2" l="1"/>
  <c r="E55" i="2"/>
  <c r="D56" i="2" l="1"/>
  <c r="E56" i="2"/>
  <c r="D57" i="2" l="1"/>
  <c r="E57" i="2"/>
  <c r="D58" i="2" l="1"/>
  <c r="E58" i="2"/>
  <c r="D59" i="2" l="1"/>
  <c r="E60" i="2"/>
  <c r="E59" i="2"/>
  <c r="D60" i="2" l="1"/>
  <c r="D61" i="2" l="1"/>
  <c r="E61" i="2"/>
  <c r="D64" i="2" l="1"/>
  <c r="E63" i="2"/>
  <c r="D62" i="2"/>
  <c r="D63" i="2"/>
  <c r="E64" i="2"/>
  <c r="E62" i="2"/>
  <c r="D65" i="2" l="1"/>
  <c r="E66" i="2"/>
  <c r="E65" i="2"/>
  <c r="D66" i="2" l="1"/>
  <c r="D67" i="2" l="1"/>
  <c r="E67" i="2"/>
  <c r="D68" i="2" l="1"/>
  <c r="E68" i="2"/>
  <c r="D69" i="2" l="1"/>
  <c r="E69" i="2"/>
  <c r="D70" i="2" l="1"/>
  <c r="E70" i="2"/>
  <c r="D71" i="2" l="1"/>
  <c r="E71" i="2"/>
  <c r="D72" i="2" l="1"/>
  <c r="E72" i="2"/>
  <c r="E74" i="2" l="1"/>
  <c r="D73" i="2"/>
  <c r="E73" i="2"/>
  <c r="E75" i="2"/>
  <c r="D74" i="2"/>
  <c r="D75" i="2" l="1"/>
  <c r="D76" i="2" l="1"/>
  <c r="E76" i="2"/>
  <c r="D77" i="2" l="1"/>
  <c r="E77" i="2"/>
  <c r="D78" i="2" l="1"/>
  <c r="E78" i="2"/>
  <c r="D79" i="2" l="1"/>
  <c r="E79" i="2"/>
  <c r="D80" i="2" l="1"/>
  <c r="E81" i="2"/>
  <c r="E80" i="2"/>
  <c r="D83" i="2" l="1"/>
  <c r="D81" i="2"/>
  <c r="E82" i="2"/>
  <c r="E83" i="2"/>
  <c r="D82" i="2"/>
  <c r="D84" i="2" l="1"/>
  <c r="E84" i="2"/>
  <c r="D85" i="2" l="1"/>
  <c r="E85" i="2"/>
  <c r="D88" i="2" l="1"/>
  <c r="D86" i="2"/>
  <c r="E87" i="2"/>
  <c r="E86" i="2"/>
  <c r="D87" i="2"/>
  <c r="E88" i="2"/>
  <c r="D89" i="2" l="1"/>
  <c r="E89" i="2"/>
  <c r="D90" i="2" l="1"/>
  <c r="E90" i="2"/>
  <c r="D91" i="2" l="1"/>
  <c r="E91" i="2"/>
  <c r="E92" i="2"/>
  <c r="D92" i="2" l="1"/>
  <c r="D94" i="2" l="1"/>
  <c r="E94" i="2"/>
  <c r="D93" i="2"/>
  <c r="E93" i="2"/>
  <c r="D95" i="2" l="1"/>
  <c r="E95" i="2"/>
  <c r="D96" i="2" l="1"/>
  <c r="E96" i="2"/>
  <c r="D97" i="2" l="1"/>
  <c r="E97" i="2"/>
  <c r="D98" i="2" l="1"/>
  <c r="E98" i="2"/>
  <c r="D99" i="2" l="1"/>
  <c r="E99" i="2"/>
  <c r="D101" i="2" l="1"/>
  <c r="E101" i="2"/>
  <c r="D100" i="2"/>
  <c r="E100" i="2"/>
  <c r="D102" i="2" l="1"/>
  <c r="E102" i="2"/>
  <c r="D103" i="2" l="1"/>
  <c r="E103" i="2"/>
  <c r="D104" i="2" l="1"/>
  <c r="E104" i="2"/>
  <c r="D105" i="2" l="1"/>
  <c r="E105" i="2"/>
  <c r="D106" i="2" l="1"/>
  <c r="E106" i="2"/>
  <c r="D107" i="2" l="1"/>
  <c r="E107" i="2"/>
  <c r="D108" i="2" l="1"/>
  <c r="E108" i="2"/>
  <c r="D109" i="2" l="1"/>
  <c r="E109" i="2"/>
  <c r="D110" i="2" l="1"/>
  <c r="E110" i="2"/>
  <c r="D111" i="2" l="1"/>
  <c r="E111" i="2"/>
  <c r="D112" i="2" l="1"/>
  <c r="E112" i="2"/>
  <c r="D113" i="2" l="1"/>
  <c r="E113" i="2"/>
  <c r="D114" i="2" l="1"/>
  <c r="E115" i="2"/>
  <c r="E114" i="2"/>
  <c r="D115" i="2" l="1"/>
  <c r="E116" i="2"/>
  <c r="D116" i="2" l="1"/>
  <c r="D117" i="2" l="1"/>
  <c r="E118" i="2"/>
  <c r="E117" i="2"/>
  <c r="D118" i="2" l="1"/>
  <c r="D120" i="2" l="1"/>
  <c r="D119" i="2"/>
  <c r="E120" i="2"/>
  <c r="E119" i="2"/>
  <c r="D121" i="2" l="1"/>
  <c r="E121" i="2"/>
  <c r="D122" i="2" l="1"/>
  <c r="E122" i="2"/>
  <c r="D123" i="2" l="1"/>
  <c r="E123" i="2"/>
  <c r="D124" i="2" l="1"/>
  <c r="E124" i="2"/>
  <c r="D125" i="2" l="1"/>
  <c r="E125" i="2"/>
  <c r="D126" i="2"/>
  <c r="E126" i="2" l="1"/>
</calcChain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<sst xmlns="http://schemas.openxmlformats.org/spreadsheetml/2006/main" count="43" uniqueCount="43">
  <si>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</si>
  <si>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</si>
  <si>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</si>
  <si>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</si>
  <si>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</si>
  <si>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</si>
  <si>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</si>
  <si>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</si>
  <si>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</si>
  <si>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</si>
  <si>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</si>
  <si>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</si>
  <si>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</si>
  <si>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</si>
  <si>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</si>
  <si>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</si>
  <si>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</si>
  <si>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</si>
  <si>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</si>
  <si>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</si>
  <si>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</si>
  <si>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</si>
  <si>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</si>
  <si>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</si>
  <si>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</si>
  <si>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</si>
  <si>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</si>
  <si>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</si>
  <si>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</si>
  <si>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</si>
  <si>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</si>
  <si>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</si>
  <si>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</si>
  <si>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</si>
  <si>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21-Oct-2037</t>
  </si>
  <si>
    <t>21-Jun-2039</t>
  </si>
  <si>
    <t>21-May-2041</t>
  </si>
  <si>
    <t>21-Mar-2047</t>
  </si>
  <si>
    <t>21-Jun-2051</t>
  </si>
  <si>
    <t>21-Jun-2054</t>
  </si>
  <si>
    <t>Sourced from the AFR - 1 April 2026 issue</t>
  </si>
  <si>
    <t>Coupon spot rates at 31/03/2026</t>
  </si>
  <si>
    <t>Risk-free term structure at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</si>
</sst>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1"/>
      <color theme="1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 customBuiltin="1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31/03/2026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5.7494866529774126E-2</c:v>
                </c:pt>
                <c:pt idx="1">
                  <c:v>0.47638603696098564</c:v>
                </c:pt>
                <c:pt idx="2">
                  <c:v>1.0568104038329911</c:v>
                </c:pt>
                <c:pt idx="3">
                  <c:v>1.6427104722792607</c:v>
                </c:pt>
                <c:pt idx="4">
                  <c:v>2.1409993155373033</c:v>
                </c:pt>
                <c:pt idx="5">
                  <c:v>2.64476386036961</c:v>
                </c:pt>
                <c:pt idx="6">
                  <c:v>3.0581793292265571</c:v>
                </c:pt>
                <c:pt idx="7">
                  <c:v>3.6440793976728267</c:v>
                </c:pt>
                <c:pt idx="8">
                  <c:v>4.1396303901437372</c:v>
                </c:pt>
                <c:pt idx="9">
                  <c:v>4.7255304585900069</c:v>
                </c:pt>
                <c:pt idx="10">
                  <c:v>5.2238193018480494</c:v>
                </c:pt>
                <c:pt idx="11">
                  <c:v>5.6427104722792611</c:v>
                </c:pt>
                <c:pt idx="12">
                  <c:v>6.1409993155373028</c:v>
                </c:pt>
                <c:pt idx="13">
                  <c:v>6.6447638603696095</c:v>
                </c:pt>
                <c:pt idx="14">
                  <c:v>7.0581793292265571</c:v>
                </c:pt>
                <c:pt idx="15">
                  <c:v>7.6440793976728267</c:v>
                </c:pt>
                <c:pt idx="16">
                  <c:v>8.1396303901437363</c:v>
                </c:pt>
                <c:pt idx="17">
                  <c:v>8.2245037645448331</c:v>
                </c:pt>
                <c:pt idx="18">
                  <c:v>8.725530458590006</c:v>
                </c:pt>
                <c:pt idx="19">
                  <c:v>9.2238193018480494</c:v>
                </c:pt>
                <c:pt idx="20">
                  <c:v>9.7248459958932241</c:v>
                </c:pt>
                <c:pt idx="21">
                  <c:v>9.9739904175222449</c:v>
                </c:pt>
                <c:pt idx="22">
                  <c:v>10.559890485968515</c:v>
                </c:pt>
                <c:pt idx="23">
                  <c:v>11.058179329226558</c:v>
                </c:pt>
                <c:pt idx="24">
                  <c:v>11.559206023271731</c:v>
                </c:pt>
                <c:pt idx="25">
                  <c:v>13.223819301848049</c:v>
                </c:pt>
                <c:pt idx="26">
                  <c:v>15.14031485284052</c:v>
                </c:pt>
                <c:pt idx="27">
                  <c:v>20.971937029431896</c:v>
                </c:pt>
                <c:pt idx="28">
                  <c:v>25.223819301848049</c:v>
                </c:pt>
                <c:pt idx="29">
                  <c:v>28.224503764544831</c:v>
                </c:pt>
              </c:numCache>
            </c:numRef>
          </c:xVal>
          <c:yVal>
            <c:numRef>
              <c:f>Fit!$D$7:$D$36</c:f>
              <c:numCache>
                <c:formatCode>0.00%</c:formatCode>
                <c:ptCount val="30"/>
                <c:pt idx="0">
                  <c:v>4.1725000000000005E-2</c:v>
                </c:pt>
                <c:pt idx="1">
                  <c:v>4.4336E-2</c:v>
                </c:pt>
                <c:pt idx="2">
                  <c:v>4.6224999999999995E-2</c:v>
                </c:pt>
                <c:pt idx="3">
                  <c:v>4.6674E-2</c:v>
                </c:pt>
                <c:pt idx="4">
                  <c:v>4.6588000000000004E-2</c:v>
                </c:pt>
                <c:pt idx="5">
                  <c:v>4.6515000000000001E-2</c:v>
                </c:pt>
                <c:pt idx="6">
                  <c:v>4.6524000000000003E-2</c:v>
                </c:pt>
                <c:pt idx="7">
                  <c:v>4.6543000000000001E-2</c:v>
                </c:pt>
                <c:pt idx="8">
                  <c:v>4.6588000000000004E-2</c:v>
                </c:pt>
                <c:pt idx="9">
                  <c:v>4.6775000000000004E-2</c:v>
                </c:pt>
                <c:pt idx="10">
                  <c:v>4.6974999999999996E-2</c:v>
                </c:pt>
                <c:pt idx="11">
                  <c:v>4.7270000000000006E-2</c:v>
                </c:pt>
                <c:pt idx="12">
                  <c:v>4.759E-2</c:v>
                </c:pt>
                <c:pt idx="13">
                  <c:v>4.7960000000000003E-2</c:v>
                </c:pt>
                <c:pt idx="14">
                  <c:v>4.8181000000000002E-2</c:v>
                </c:pt>
                <c:pt idx="15">
                  <c:v>4.8600000000000004E-2</c:v>
                </c:pt>
                <c:pt idx="16">
                  <c:v>4.8882000000000002E-2</c:v>
                </c:pt>
                <c:pt idx="17">
                  <c:v>4.8898000000000004E-2</c:v>
                </c:pt>
                <c:pt idx="18">
                  <c:v>4.9235000000000001E-2</c:v>
                </c:pt>
                <c:pt idx="19">
                  <c:v>4.9532E-2</c:v>
                </c:pt>
                <c:pt idx="20">
                  <c:v>4.9634999999999999E-2</c:v>
                </c:pt>
                <c:pt idx="21">
                  <c:v>4.9724999999999998E-2</c:v>
                </c:pt>
                <c:pt idx="22">
                  <c:v>4.9943000000000001E-2</c:v>
                </c:pt>
                <c:pt idx="23">
                  <c:v>5.0189999999999999E-2</c:v>
                </c:pt>
                <c:pt idx="24">
                  <c:v>5.0300000000000004E-2</c:v>
                </c:pt>
                <c:pt idx="25">
                  <c:v>5.0964999999999996E-2</c:v>
                </c:pt>
                <c:pt idx="26">
                  <c:v>5.1588000000000002E-2</c:v>
                </c:pt>
                <c:pt idx="27">
                  <c:v>5.3244E-2</c:v>
                </c:pt>
                <c:pt idx="28">
                  <c:v>5.3822999999999996E-2</c:v>
                </c:pt>
                <c:pt idx="29">
                  <c:v>5.3581000000000004E-2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Fit!$C$7:$C$36</c:f>
              <c:numCache>
                <c:formatCode>#,##0.00</c:formatCode>
                <c:ptCount val="30"/>
                <c:pt idx="0">
                  <c:v>5.7494866529774126E-2</c:v>
                </c:pt>
                <c:pt idx="1">
                  <c:v>0.47638603696098564</c:v>
                </c:pt>
                <c:pt idx="2">
                  <c:v>1.0568104038329911</c:v>
                </c:pt>
                <c:pt idx="3">
                  <c:v>1.6427104722792607</c:v>
                </c:pt>
                <c:pt idx="4">
                  <c:v>2.1409993155373033</c:v>
                </c:pt>
                <c:pt idx="5">
                  <c:v>2.64476386036961</c:v>
                </c:pt>
                <c:pt idx="6">
                  <c:v>3.0581793292265571</c:v>
                </c:pt>
                <c:pt idx="7">
                  <c:v>3.6440793976728267</c:v>
                </c:pt>
                <c:pt idx="8">
                  <c:v>4.1396303901437372</c:v>
                </c:pt>
                <c:pt idx="9">
                  <c:v>4.7255304585900069</c:v>
                </c:pt>
                <c:pt idx="10">
                  <c:v>5.2238193018480494</c:v>
                </c:pt>
                <c:pt idx="11">
                  <c:v>5.6427104722792611</c:v>
                </c:pt>
                <c:pt idx="12">
                  <c:v>6.1409993155373028</c:v>
                </c:pt>
                <c:pt idx="13">
                  <c:v>6.6447638603696095</c:v>
                </c:pt>
                <c:pt idx="14">
                  <c:v>7.0581793292265571</c:v>
                </c:pt>
                <c:pt idx="15">
                  <c:v>7.6440793976728267</c:v>
                </c:pt>
                <c:pt idx="16">
                  <c:v>8.1396303901437363</c:v>
                </c:pt>
                <c:pt idx="17">
                  <c:v>8.2245037645448331</c:v>
                </c:pt>
                <c:pt idx="18">
                  <c:v>8.725530458590006</c:v>
                </c:pt>
                <c:pt idx="19">
                  <c:v>9.2238193018480494</c:v>
                </c:pt>
                <c:pt idx="20">
                  <c:v>9.7248459958932241</c:v>
                </c:pt>
                <c:pt idx="21">
                  <c:v>9.9739904175222449</c:v>
                </c:pt>
                <c:pt idx="22">
                  <c:v>10.559890485968515</c:v>
                </c:pt>
                <c:pt idx="23">
                  <c:v>11.058179329226558</c:v>
                </c:pt>
                <c:pt idx="24">
                  <c:v>11.559206023271731</c:v>
                </c:pt>
                <c:pt idx="25">
                  <c:v>13.223819301848049</c:v>
                </c:pt>
                <c:pt idx="26">
                  <c:v>15.14031485284052</c:v>
                </c:pt>
                <c:pt idx="27">
                  <c:v>20.971937029431896</c:v>
                </c:pt>
                <c:pt idx="28">
                  <c:v>25.223819301848049</c:v>
                </c:pt>
                <c:pt idx="29">
                  <c:v>28.224503764544831</c:v>
                </c:pt>
              </c:numCache>
            </c:numRef>
          </c:xVal>
          <c:yVal>
            <c:numRef>
              <c:f>Fit!$E$7:$E$36</c:f>
              <c:numCache>
                <c:formatCode>0.00%</c:formatCode>
                <c:ptCount val="30"/>
                <c:pt idx="0">
                  <c:v>4.0678884665439889E-2</c:v>
                </c:pt>
                <c:pt idx="1">
                  <c:v>4.3444139596110272E-2</c:v>
                </c:pt>
                <c:pt idx="2">
                  <c:v>4.5856665314086262E-2</c:v>
                </c:pt>
                <c:pt idx="3">
                  <c:v>4.6947252984001001E-2</c:v>
                </c:pt>
                <c:pt idx="4">
                  <c:v>4.714262166723257E-2</c:v>
                </c:pt>
                <c:pt idx="5">
                  <c:v>4.6943603844523632E-2</c:v>
                </c:pt>
                <c:pt idx="6">
                  <c:v>4.6692375768537742E-2</c:v>
                </c:pt>
                <c:pt idx="7">
                  <c:v>4.6454178706864836E-2</c:v>
                </c:pt>
                <c:pt idx="8">
                  <c:v>4.6446269382076889E-2</c:v>
                </c:pt>
                <c:pt idx="9">
                  <c:v>4.6659589857105666E-2</c:v>
                </c:pt>
                <c:pt idx="10">
                  <c:v>4.6963519223670369E-2</c:v>
                </c:pt>
                <c:pt idx="11">
                  <c:v>4.7269258018293771E-2</c:v>
                </c:pt>
                <c:pt idx="12">
                  <c:v>4.7636890355728469E-2</c:v>
                </c:pt>
                <c:pt idx="13">
                  <c:v>4.7990915625494235E-2</c:v>
                </c:pt>
                <c:pt idx="14">
                  <c:v>4.8169902240162946E-2</c:v>
                </c:pt>
                <c:pt idx="15">
                  <c:v>4.8597005958149343E-2</c:v>
                </c:pt>
                <c:pt idx="16">
                  <c:v>4.8841917675367205E-2</c:v>
                </c:pt>
                <c:pt idx="17">
                  <c:v>4.886142841118294E-2</c:v>
                </c:pt>
                <c:pt idx="18">
                  <c:v>4.9164807432693712E-2</c:v>
                </c:pt>
                <c:pt idx="19">
                  <c:v>4.9462955982400192E-2</c:v>
                </c:pt>
                <c:pt idx="20">
                  <c:v>4.9582965716726775E-2</c:v>
                </c:pt>
                <c:pt idx="21">
                  <c:v>4.9694840483975988E-2</c:v>
                </c:pt>
                <c:pt idx="22">
                  <c:v>4.9950037640286903E-2</c:v>
                </c:pt>
                <c:pt idx="23">
                  <c:v>5.0208308393199438E-2</c:v>
                </c:pt>
                <c:pt idx="24">
                  <c:v>5.0324251980781276E-2</c:v>
                </c:pt>
                <c:pt idx="25">
                  <c:v>5.1129384750220275E-2</c:v>
                </c:pt>
                <c:pt idx="26">
                  <c:v>5.1852832170428825E-2</c:v>
                </c:pt>
                <c:pt idx="27">
                  <c:v>5.3090739860065628E-2</c:v>
                </c:pt>
                <c:pt idx="28">
                  <c:v>5.3933745120644555E-2</c:v>
                </c:pt>
                <c:pt idx="29">
                  <c:v>5.3471125347021323E-2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31/03/2026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4.284971191200948E-2</c:v>
                </c:pt>
                <c:pt idx="1">
                  <c:v>4.4390373451255849E-2</c:v>
                </c:pt>
                <c:pt idx="2">
                  <c:v>4.5592608298687498E-2</c:v>
                </c:pt>
                <c:pt idx="3">
                  <c:v>4.649253480682658E-2</c:v>
                </c:pt>
                <c:pt idx="4">
                  <c:v>4.7127461747369592E-2</c:v>
                </c:pt>
                <c:pt idx="5">
                  <c:v>4.7534809228134023E-2</c:v>
                </c:pt>
                <c:pt idx="6">
                  <c:v>4.7752012863386373E-2</c:v>
                </c:pt>
                <c:pt idx="7">
                  <c:v>4.7816535608396604E-2</c:v>
                </c:pt>
                <c:pt idx="8">
                  <c:v>4.7765890192403404E-2</c:v>
                </c:pt>
                <c:pt idx="9">
                  <c:v>4.7637652729319857E-2</c:v>
                </c:pt>
                <c:pt idx="10">
                  <c:v>4.7469462099158255E-2</c:v>
                </c:pt>
                <c:pt idx="11">
                  <c:v>4.7298916927471568E-2</c:v>
                </c:pt>
                <c:pt idx="12">
                  <c:v>4.7157416420451792E-2</c:v>
                </c:pt>
                <c:pt idx="13">
                  <c:v>4.7062654843259333E-2</c:v>
                </c:pt>
                <c:pt idx="14">
                  <c:v>4.7022305264190711E-2</c:v>
                </c:pt>
                <c:pt idx="15">
                  <c:v>4.7037156019825055E-2</c:v>
                </c:pt>
                <c:pt idx="16">
                  <c:v>4.7103146559255515E-2</c:v>
                </c:pt>
                <c:pt idx="17">
                  <c:v>4.7212727076091365E-2</c:v>
                </c:pt>
                <c:pt idx="18">
                  <c:v>4.7355882265495364E-2</c:v>
                </c:pt>
                <c:pt idx="19">
                  <c:v>4.752280704330758E-2</c:v>
                </c:pt>
                <c:pt idx="20">
                  <c:v>4.7705810086622558E-2</c:v>
                </c:pt>
                <c:pt idx="21">
                  <c:v>4.7898911860109861E-2</c:v>
                </c:pt>
                <c:pt idx="22">
                  <c:v>4.8097470587322722E-2</c:v>
                </c:pt>
                <c:pt idx="23">
                  <c:v>4.8297902231397405E-2</c:v>
                </c:pt>
                <c:pt idx="24">
                  <c:v>4.8497468039248481E-2</c:v>
                </c:pt>
                <c:pt idx="25">
                  <c:v>4.8694111374289806E-2</c:v>
                </c:pt>
                <c:pt idx="26">
                  <c:v>4.888633099914963E-2</c:v>
                </c:pt>
                <c:pt idx="27">
                  <c:v>4.9073081652132311E-2</c:v>
                </c:pt>
                <c:pt idx="28">
                  <c:v>4.9253695296445299E-2</c:v>
                </c:pt>
                <c:pt idx="29">
                  <c:v>4.9427818193145789E-2</c:v>
                </c:pt>
                <c:pt idx="30">
                  <c:v>4.9595360204481409E-2</c:v>
                </c:pt>
                <c:pt idx="31">
                  <c:v>4.9756453635645181E-2</c:v>
                </c:pt>
                <c:pt idx="32">
                  <c:v>4.991141957768086E-2</c:v>
                </c:pt>
                <c:pt idx="33">
                  <c:v>5.0060740195147835E-2</c:v>
                </c:pt>
                <c:pt idx="34">
                  <c:v>5.0205035758969618E-2</c:v>
                </c:pt>
                <c:pt idx="35">
                  <c:v>5.0345045492263818E-2</c:v>
                </c:pt>
                <c:pt idx="36">
                  <c:v>5.0481611499079815E-2</c:v>
                </c:pt>
                <c:pt idx="37">
                  <c:v>5.0615665200115068E-2</c:v>
                </c:pt>
                <c:pt idx="38">
                  <c:v>5.074821581795308E-2</c:v>
                </c:pt>
                <c:pt idx="39">
                  <c:v>5.0880276275559133E-2</c:v>
                </c:pt>
                <c:pt idx="40">
                  <c:v>5.1011891802929421E-2</c:v>
                </c:pt>
                <c:pt idx="41">
                  <c:v>5.114279026947588E-2</c:v>
                </c:pt>
                <c:pt idx="42">
                  <c:v>5.1272732415197586E-2</c:v>
                </c:pt>
                <c:pt idx="43">
                  <c:v>5.1401508105582527E-2</c:v>
                </c:pt>
                <c:pt idx="44">
                  <c:v>5.152893308705897E-2</c:v>
                </c:pt>
                <c:pt idx="45">
                  <c:v>5.1654846166686141E-2</c:v>
                </c:pt>
                <c:pt idx="46">
                  <c:v>5.177910675278885E-2</c:v>
                </c:pt>
                <c:pt idx="47">
                  <c:v>5.1901592703796684E-2</c:v>
                </c:pt>
                <c:pt idx="48">
                  <c:v>5.2022198441188161E-2</c:v>
                </c:pt>
                <c:pt idx="49">
                  <c:v>5.2140833289488375E-2</c:v>
                </c:pt>
                <c:pt idx="50">
                  <c:v>5.2257420012102429E-2</c:v>
                </c:pt>
                <c:pt idx="51">
                  <c:v>5.2371893516577561E-2</c:v>
                </c:pt>
                <c:pt idx="52">
                  <c:v>5.2484199706859247E-2</c:v>
                </c:pt>
                <c:pt idx="53">
                  <c:v>5.2594294463462754E-2</c:v>
                </c:pt>
                <c:pt idx="54">
                  <c:v>5.2702142735266078E-2</c:v>
                </c:pt>
                <c:pt idx="55">
                  <c:v>5.2807717728871939E-2</c:v>
                </c:pt>
                <c:pt idx="56">
                  <c:v>5.2911000183631929E-2</c:v>
                </c:pt>
                <c:pt idx="57">
                  <c:v>5.3011977721889814E-2</c:v>
                </c:pt>
                <c:pt idx="58">
                  <c:v>5.3110644265506934E-2</c:v>
                </c:pt>
                <c:pt idx="59">
                  <c:v>5.3206999511007158E-2</c:v>
                </c:pt>
                <c:pt idx="60">
                  <c:v>5.3301048456462663E-2</c:v>
                </c:pt>
                <c:pt idx="61">
                  <c:v>5.3392800974357613E-2</c:v>
                </c:pt>
                <c:pt idx="62">
                  <c:v>5.3482271425252081E-2</c:v>
                </c:pt>
                <c:pt idx="63">
                  <c:v>5.3569478307843754E-2</c:v>
                </c:pt>
                <c:pt idx="64">
                  <c:v>5.3654443941416385E-2</c:v>
                </c:pt>
                <c:pt idx="65">
                  <c:v>5.3737194177224223E-2</c:v>
                </c:pt>
                <c:pt idx="66">
                  <c:v>5.381775813587053E-2</c:v>
                </c:pt>
                <c:pt idx="67">
                  <c:v>5.3896167967919517E-2</c:v>
                </c:pt>
                <c:pt idx="68">
                  <c:v>5.3972458635363596E-2</c:v>
                </c:pt>
                <c:pt idx="69">
                  <c:v>5.4046667711820984E-2</c:v>
                </c:pt>
                <c:pt idx="70">
                  <c:v>5.41188351998656E-2</c:v>
                </c:pt>
                <c:pt idx="71">
                  <c:v>5.4189003363345645E-2</c:v>
                </c:pt>
                <c:pt idx="72">
                  <c:v>5.4257216573657452E-2</c:v>
                </c:pt>
                <c:pt idx="73">
                  <c:v>5.4323521168531785E-2</c:v>
                </c:pt>
                <c:pt idx="74">
                  <c:v>5.4387965322026721E-2</c:v>
                </c:pt>
                <c:pt idx="75">
                  <c:v>5.4450598924815408E-2</c:v>
                </c:pt>
                <c:pt idx="76">
                  <c:v>5.4511473473743743E-2</c:v>
                </c:pt>
                <c:pt idx="77">
                  <c:v>5.4570641969933442E-2</c:v>
                </c:pt>
                <c:pt idx="78">
                  <c:v>5.4628158824664874E-2</c:v>
                </c:pt>
                <c:pt idx="79">
                  <c:v>5.4684079772105543E-2</c:v>
                </c:pt>
                <c:pt idx="80">
                  <c:v>5.4738461705446939E-2</c:v>
                </c:pt>
                <c:pt idx="81">
                  <c:v>5.4791360718946303E-2</c:v>
                </c:pt>
                <c:pt idx="82">
                  <c:v>5.4842830290664502E-2</c:v>
                </c:pt>
                <c:pt idx="83">
                  <c:v>5.4892921357815982E-2</c:v>
                </c:pt>
                <c:pt idx="84">
                  <c:v>5.4941682465901476E-2</c:v>
                </c:pt>
                <c:pt idx="85">
                  <c:v>5.4989159907288476E-2</c:v>
                </c:pt>
                <c:pt idx="86">
                  <c:v>5.5035397850714318E-2</c:v>
                </c:pt>
                <c:pt idx="87">
                  <c:v>5.5080438461278414E-2</c:v>
                </c:pt>
                <c:pt idx="88">
                  <c:v>5.5124322013298199E-2</c:v>
                </c:pt>
                <c:pt idx="89">
                  <c:v>5.5167086994609704E-2</c:v>
                </c:pt>
                <c:pt idx="90">
                  <c:v>5.5208770204883129E-2</c:v>
                </c:pt>
                <c:pt idx="91">
                  <c:v>5.524940684702484E-2</c:v>
                </c:pt>
                <c:pt idx="92">
                  <c:v>5.5289030612892809E-2</c:v>
                </c:pt>
                <c:pt idx="93">
                  <c:v>5.5327673763547525E-2</c:v>
                </c:pt>
                <c:pt idx="94">
                  <c:v>5.5365367204220028E-2</c:v>
                </c:pt>
                <c:pt idx="95">
                  <c:v>5.5402140555165458E-2</c:v>
                </c:pt>
                <c:pt idx="96">
                  <c:v>5.5438022217473737E-2</c:v>
                </c:pt>
                <c:pt idx="97">
                  <c:v>5.5473039434929872E-2</c:v>
                </c:pt>
                <c:pt idx="98">
                  <c:v>5.5507218353085808E-2</c:v>
                </c:pt>
                <c:pt idx="99">
                  <c:v>5.5540584073343835E-2</c:v>
                </c:pt>
                <c:pt idx="100">
                  <c:v>5.557316070505447E-2</c:v>
                </c:pt>
                <c:pt idx="101">
                  <c:v>5.5604971413557802E-2</c:v>
                </c:pt>
                <c:pt idx="102">
                  <c:v>5.5636038466491122E-2</c:v>
                </c:pt>
                <c:pt idx="103">
                  <c:v>5.5666383276380627E-2</c:v>
                </c:pt>
                <c:pt idx="104">
                  <c:v>5.5696026441702129E-2</c:v>
                </c:pt>
                <c:pt idx="105">
                  <c:v>5.5724987784666169E-2</c:v>
                </c:pt>
                <c:pt idx="106">
                  <c:v>5.5753286387969281E-2</c:v>
                </c:pt>
                <c:pt idx="107">
                  <c:v>5.578094062877037E-2</c:v>
                </c:pt>
                <c:pt idx="108">
                  <c:v>5.5807968211132541E-2</c:v>
                </c:pt>
                <c:pt idx="109">
                  <c:v>5.5834386196433883E-2</c:v>
                </c:pt>
                <c:pt idx="110">
                  <c:v>5.5860211031876217E-2</c:v>
                </c:pt>
                <c:pt idx="111">
                  <c:v>5.588545857837679E-2</c:v>
                </c:pt>
                <c:pt idx="112">
                  <c:v>5.5910144136465778E-2</c:v>
                </c:pt>
                <c:pt idx="113">
                  <c:v>5.5934282470952557E-2</c:v>
                </c:pt>
                <c:pt idx="114">
                  <c:v>5.5957887833548714E-2</c:v>
                </c:pt>
                <c:pt idx="115">
                  <c:v>5.5980973985198634E-2</c:v>
                </c:pt>
                <c:pt idx="116">
                  <c:v>5.600355421763914E-2</c:v>
                </c:pt>
                <c:pt idx="117">
                  <c:v>5.6025641372265955E-2</c:v>
                </c:pt>
                <c:pt idx="118">
                  <c:v>5.6047247859878802E-2</c:v>
                </c:pt>
                <c:pt idx="119">
                  <c:v>5.6068385677991106E-2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4.284971191200948E-2</c:v>
                </c:pt>
                <c:pt idx="1">
                  <c:v>4.5933311097933194E-2</c:v>
                </c:pt>
                <c:pt idx="2">
                  <c:v>4.8001231392327925E-2</c:v>
                </c:pt>
                <c:pt idx="3">
                  <c:v>4.9196964321161607E-2</c:v>
                </c:pt>
                <c:pt idx="4">
                  <c:v>4.9671024070072178E-2</c:v>
                </c:pt>
                <c:pt idx="5">
                  <c:v>4.9573924824694915E-2</c:v>
                </c:pt>
                <c:pt idx="6">
                  <c:v>4.9056180770666202E-2</c:v>
                </c:pt>
                <c:pt idx="7">
                  <c:v>4.826830609362176E-2</c:v>
                </c:pt>
                <c:pt idx="8">
                  <c:v>4.7360814979197308E-2</c:v>
                </c:pt>
                <c:pt idx="9">
                  <c:v>4.6484221613029897E-2</c:v>
                </c:pt>
                <c:pt idx="10">
                  <c:v>4.5789040180755913E-2</c:v>
                </c:pt>
                <c:pt idx="11">
                  <c:v>4.5424751702640487E-2</c:v>
                </c:pt>
                <c:pt idx="12">
                  <c:v>4.5460900811602034E-2</c:v>
                </c:pt>
                <c:pt idx="13">
                  <c:v>4.5831534415525121E-2</c:v>
                </c:pt>
                <c:pt idx="14">
                  <c:v>4.6457574395553536E-2</c:v>
                </c:pt>
                <c:pt idx="15">
                  <c:v>4.7259942632833063E-2</c:v>
                </c:pt>
                <c:pt idx="16">
                  <c:v>4.8159561008505491E-2</c:v>
                </c:pt>
                <c:pt idx="17">
                  <c:v>4.9077351403716163E-2</c:v>
                </c:pt>
                <c:pt idx="18">
                  <c:v>4.9936024649461119E-2</c:v>
                </c:pt>
                <c:pt idx="19">
                  <c:v>5.0699437423342264E-2</c:v>
                </c:pt>
                <c:pt idx="20">
                  <c:v>5.1372592249564697E-2</c:v>
                </c:pt>
                <c:pt idx="21">
                  <c:v>5.1962280602187327E-2</c:v>
                </c:pt>
                <c:pt idx="22">
                  <c:v>5.2475293955267954E-2</c:v>
                </c:pt>
                <c:pt idx="23">
                  <c:v>5.2918423782865487E-2</c:v>
                </c:pt>
                <c:pt idx="24">
                  <c:v>5.3298461559037502E-2</c:v>
                </c:pt>
                <c:pt idx="25">
                  <c:v>5.3622198757841355E-2</c:v>
                </c:pt>
                <c:pt idx="26">
                  <c:v>5.3896426853338841E-2</c:v>
                </c:pt>
                <c:pt idx="27">
                  <c:v>5.4127937319584207E-2</c:v>
                </c:pt>
                <c:pt idx="28">
                  <c:v>5.4323521630637917E-2</c:v>
                </c:pt>
                <c:pt idx="29">
                  <c:v>5.4489971260557324E-2</c:v>
                </c:pt>
                <c:pt idx="30">
                  <c:v>5.4634077683400672E-2</c:v>
                </c:pt>
                <c:pt idx="31">
                  <c:v>5.4762632373228426E-2</c:v>
                </c:pt>
                <c:pt idx="32">
                  <c:v>5.4882426804096607E-2</c:v>
                </c:pt>
                <c:pt idx="33">
                  <c:v>5.5000252450066567E-2</c:v>
                </c:pt>
                <c:pt idx="34">
                  <c:v>5.5122900785190776E-2</c:v>
                </c:pt>
                <c:pt idx="35">
                  <c:v>5.5257163283530364E-2</c:v>
                </c:pt>
                <c:pt idx="36">
                  <c:v>5.5409831419148459E-2</c:v>
                </c:pt>
                <c:pt idx="37">
                  <c:v>5.5587696666092201E-2</c:v>
                </c:pt>
                <c:pt idx="38">
                  <c:v>5.5797550498430715E-2</c:v>
                </c:pt>
                <c:pt idx="39">
                  <c:v>5.6043600933074922E-2</c:v>
                </c:pt>
                <c:pt idx="40">
                  <c:v>5.6290051762027948E-2</c:v>
                </c:pt>
                <c:pt idx="41">
                  <c:v>5.6523687423333024E-2</c:v>
                </c:pt>
                <c:pt idx="42">
                  <c:v>5.674483235162131E-2</c:v>
                </c:pt>
                <c:pt idx="43">
                  <c:v>5.6953810981521968E-2</c:v>
                </c:pt>
                <c:pt idx="44">
                  <c:v>5.7150947747679037E-2</c:v>
                </c:pt>
                <c:pt idx="45">
                  <c:v>5.7336567084711465E-2</c:v>
                </c:pt>
                <c:pt idx="46">
                  <c:v>5.7510993427257073E-2</c:v>
                </c:pt>
                <c:pt idx="47">
                  <c:v>5.7674551209913272E-2</c:v>
                </c:pt>
                <c:pt idx="48">
                  <c:v>5.7827564867353853E-2</c:v>
                </c:pt>
                <c:pt idx="49">
                  <c:v>5.7970358834211533E-2</c:v>
                </c:pt>
                <c:pt idx="50">
                  <c:v>5.8103257545099041E-2</c:v>
                </c:pt>
                <c:pt idx="51">
                  <c:v>5.8226585434796085E-2</c:v>
                </c:pt>
                <c:pt idx="52">
                  <c:v>5.8340666937737984E-2</c:v>
                </c:pt>
                <c:pt idx="53">
                  <c:v>5.8445826488309427E-2</c:v>
                </c:pt>
                <c:pt idx="54">
                  <c:v>5.854238852191429E-2</c:v>
                </c:pt>
                <c:pt idx="55">
                  <c:v>5.8630677472365056E-2</c:v>
                </c:pt>
                <c:pt idx="56">
                  <c:v>5.871101777483978E-2</c:v>
                </c:pt>
                <c:pt idx="57">
                  <c:v>5.8783733864174792E-2</c:v>
                </c:pt>
                <c:pt idx="58">
                  <c:v>5.8849150173728049E-2</c:v>
                </c:pt>
                <c:pt idx="59">
                  <c:v>5.8907591139359727E-2</c:v>
                </c:pt>
                <c:pt idx="60">
                  <c:v>5.8959381195563543E-2</c:v>
                </c:pt>
                <c:pt idx="61">
                  <c:v>5.9004844777064136E-2</c:v>
                </c:pt>
                <c:pt idx="62">
                  <c:v>5.9044306317446393E-2</c:v>
                </c:pt>
                <c:pt idx="63">
                  <c:v>5.9078090252115079E-2</c:v>
                </c:pt>
                <c:pt idx="64">
                  <c:v>5.9106521016474289E-2</c:v>
                </c:pt>
                <c:pt idx="65">
                  <c:v>5.9129923043655941E-2</c:v>
                </c:pt>
                <c:pt idx="66">
                  <c:v>5.9148620768610494E-2</c:v>
                </c:pt>
                <c:pt idx="67">
                  <c:v>5.9162938627196127E-2</c:v>
                </c:pt>
                <c:pt idx="68">
                  <c:v>5.91732010543633E-2</c:v>
                </c:pt>
                <c:pt idx="69">
                  <c:v>5.9179732480516112E-2</c:v>
                </c:pt>
                <c:pt idx="70">
                  <c:v>5.9182857346058659E-2</c:v>
                </c:pt>
                <c:pt idx="71">
                  <c:v>5.9182900082305645E-2</c:v>
                </c:pt>
                <c:pt idx="72">
                  <c:v>5.918018512238632E-2</c:v>
                </c:pt>
                <c:pt idx="73">
                  <c:v>5.9175036903980294E-2</c:v>
                </c:pt>
                <c:pt idx="74">
                  <c:v>5.916777986203603E-2</c:v>
                </c:pt>
                <c:pt idx="75">
                  <c:v>5.915873843150643E-2</c:v>
                </c:pt>
                <c:pt idx="76">
                  <c:v>5.9148237043700869E-2</c:v>
                </c:pt>
                <c:pt idx="77">
                  <c:v>5.9136600131751704E-2</c:v>
                </c:pt>
                <c:pt idx="78">
                  <c:v>5.9124152136064589E-2</c:v>
                </c:pt>
                <c:pt idx="79">
                  <c:v>5.9111217489771883E-2</c:v>
                </c:pt>
                <c:pt idx="80">
                  <c:v>5.9098113866949076E-2</c:v>
                </c:pt>
                <c:pt idx="81">
                  <c:v>5.9085003487053589E-2</c:v>
                </c:pt>
                <c:pt idx="82">
                  <c:v>5.9071893104009066E-2</c:v>
                </c:pt>
                <c:pt idx="83">
                  <c:v>5.9058782721779224E-2</c:v>
                </c:pt>
                <c:pt idx="84">
                  <c:v>5.9045672344326672E-2</c:v>
                </c:pt>
                <c:pt idx="85">
                  <c:v>5.9032561961064323E-2</c:v>
                </c:pt>
                <c:pt idx="86">
                  <c:v>5.9019451586869387E-2</c:v>
                </c:pt>
                <c:pt idx="87">
                  <c:v>5.9006341200240175E-2</c:v>
                </c:pt>
                <c:pt idx="88">
                  <c:v>5.8993230826966503E-2</c:v>
                </c:pt>
                <c:pt idx="89">
                  <c:v>5.8980120445549344E-2</c:v>
                </c:pt>
                <c:pt idx="90">
                  <c:v>5.8967010067225933E-2</c:v>
                </c:pt>
                <c:pt idx="91">
                  <c:v>5.8953899688684697E-2</c:v>
                </c:pt>
                <c:pt idx="92">
                  <c:v>5.8940789310251374E-2</c:v>
                </c:pt>
                <c:pt idx="93">
                  <c:v>5.8927678935889238E-2</c:v>
                </c:pt>
                <c:pt idx="94">
                  <c:v>5.8914568551373891E-2</c:v>
                </c:pt>
                <c:pt idx="95">
                  <c:v>5.8901458178856281E-2</c:v>
                </c:pt>
                <c:pt idx="96">
                  <c:v>5.8888347811387742E-2</c:v>
                </c:pt>
                <c:pt idx="97">
                  <c:v>5.8875237420189963E-2</c:v>
                </c:pt>
                <c:pt idx="98">
                  <c:v>5.8862127049244206E-2</c:v>
                </c:pt>
                <c:pt idx="99">
                  <c:v>5.8849016669772602E-2</c:v>
                </c:pt>
                <c:pt idx="100">
                  <c:v>5.8835906303929431E-2</c:v>
                </c:pt>
                <c:pt idx="101">
                  <c:v>5.8822795922935267E-2</c:v>
                </c:pt>
                <c:pt idx="102">
                  <c:v>5.8809685556221014E-2</c:v>
                </c:pt>
                <c:pt idx="103">
                  <c:v>5.8796575182282318E-2</c:v>
                </c:pt>
                <c:pt idx="104">
                  <c:v>5.8783464823274789E-2</c:v>
                </c:pt>
                <c:pt idx="105">
                  <c:v>5.8770354443144823E-2</c:v>
                </c:pt>
                <c:pt idx="106">
                  <c:v>5.8757244064043812E-2</c:v>
                </c:pt>
                <c:pt idx="107">
                  <c:v>5.8744133686298827E-2</c:v>
                </c:pt>
                <c:pt idx="108">
                  <c:v>5.8731023324787524E-2</c:v>
                </c:pt>
                <c:pt idx="109">
                  <c:v>5.8717912979836306E-2</c:v>
                </c:pt>
                <c:pt idx="110">
                  <c:v>5.8704802608113171E-2</c:v>
                </c:pt>
                <c:pt idx="111">
                  <c:v>5.8691692224497993E-2</c:v>
                </c:pt>
                <c:pt idx="112">
                  <c:v>5.8678581843866429E-2</c:v>
                </c:pt>
                <c:pt idx="113">
                  <c:v>5.8665471495649824E-2</c:v>
                </c:pt>
                <c:pt idx="114">
                  <c:v>5.865236113651684E-2</c:v>
                </c:pt>
                <c:pt idx="115">
                  <c:v>5.8639250752241301E-2</c:v>
                </c:pt>
                <c:pt idx="116">
                  <c:v>5.8626140401357718E-2</c:v>
                </c:pt>
                <c:pt idx="117">
                  <c:v>5.8613030025983281E-2</c:v>
                </c:pt>
                <c:pt idx="118">
                  <c:v>5.859991967009992E-2</c:v>
                </c:pt>
                <c:pt idx="119">
                  <c:v>5.8586809304929099E-2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zoomScaleNormal="100" workbookViewId="0">
      <selection activeCell="B37" sqref="B37"/>
    </sheetView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41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10</v>
      </c>
      <c r="C7" s="9">
        <v>5.7494866529774126E-2</v>
      </c>
      <c r="D7" s="2">
        <v>4.1725000000000005E-2</v>
      </c>
      <c r="E7" s="2">
        <v>4.0678884665439889E-2</v>
      </c>
    </row>
    <row r="8" spans="2:5" x14ac:dyDescent="0.35">
      <c r="B8" s="1" t="s">
        <v>11</v>
      </c>
      <c r="C8" s="9">
        <v>0.47638603696098564</v>
      </c>
      <c r="D8" s="2">
        <v>4.4336E-2</v>
      </c>
      <c r="E8" s="2">
        <v>4.3444139596110272E-2</v>
      </c>
    </row>
    <row r="9" spans="2:5" x14ac:dyDescent="0.35">
      <c r="B9" s="1" t="s">
        <v>12</v>
      </c>
      <c r="C9" s="9">
        <v>1.0568104038329911</v>
      </c>
      <c r="D9" s="2">
        <v>4.6224999999999995E-2</v>
      </c>
      <c r="E9" s="2">
        <v>4.5856665314086262E-2</v>
      </c>
    </row>
    <row r="10" spans="2:5" x14ac:dyDescent="0.35">
      <c r="B10" s="1" t="s">
        <v>13</v>
      </c>
      <c r="C10" s="9">
        <v>1.6427104722792607</v>
      </c>
      <c r="D10" s="2">
        <v>4.6674E-2</v>
      </c>
      <c r="E10" s="2">
        <v>4.6947252984001001E-2</v>
      </c>
    </row>
    <row r="11" spans="2:5" x14ac:dyDescent="0.35">
      <c r="B11" s="1" t="s">
        <v>14</v>
      </c>
      <c r="C11" s="9">
        <v>2.1409993155373033</v>
      </c>
      <c r="D11" s="2">
        <v>4.6588000000000004E-2</v>
      </c>
      <c r="E11" s="2">
        <v>4.714262166723257E-2</v>
      </c>
    </row>
    <row r="12" spans="2:5" x14ac:dyDescent="0.35">
      <c r="B12" s="1" t="s">
        <v>15</v>
      </c>
      <c r="C12" s="9">
        <v>2.64476386036961</v>
      </c>
      <c r="D12" s="2">
        <v>4.6515000000000001E-2</v>
      </c>
      <c r="E12" s="2">
        <v>4.6943603844523632E-2</v>
      </c>
    </row>
    <row r="13" spans="2:5" x14ac:dyDescent="0.35">
      <c r="B13" s="1" t="s">
        <v>16</v>
      </c>
      <c r="C13" s="9">
        <v>3.0581793292265571</v>
      </c>
      <c r="D13" s="2">
        <v>4.6524000000000003E-2</v>
      </c>
      <c r="E13" s="2">
        <v>4.6692375768537742E-2</v>
      </c>
    </row>
    <row r="14" spans="2:5" x14ac:dyDescent="0.35">
      <c r="B14" s="1" t="s">
        <v>17</v>
      </c>
      <c r="C14" s="9">
        <v>3.6440793976728267</v>
      </c>
      <c r="D14" s="2">
        <v>4.6543000000000001E-2</v>
      </c>
      <c r="E14" s="2">
        <v>4.6454178706864836E-2</v>
      </c>
    </row>
    <row r="15" spans="2:5" x14ac:dyDescent="0.35">
      <c r="B15" s="1" t="s">
        <v>18</v>
      </c>
      <c r="C15" s="9">
        <v>4.1396303901437372</v>
      </c>
      <c r="D15" s="2">
        <v>4.6588000000000004E-2</v>
      </c>
      <c r="E15" s="2">
        <v>4.6446269382076889E-2</v>
      </c>
    </row>
    <row r="16" spans="2:5" x14ac:dyDescent="0.35">
      <c r="B16" s="1" t="s">
        <v>19</v>
      </c>
      <c r="C16" s="9">
        <v>4.7255304585900069</v>
      </c>
      <c r="D16" s="2">
        <v>4.6775000000000004E-2</v>
      </c>
      <c r="E16" s="2">
        <v>4.6659589857105666E-2</v>
      </c>
    </row>
    <row r="17" spans="2:5" x14ac:dyDescent="0.35">
      <c r="B17" s="1" t="s">
        <v>20</v>
      </c>
      <c r="C17" s="9">
        <v>5.2238193018480494</v>
      </c>
      <c r="D17" s="2">
        <v>4.6974999999999996E-2</v>
      </c>
      <c r="E17" s="2">
        <v>4.6963519223670369E-2</v>
      </c>
    </row>
    <row r="18" spans="2:5" x14ac:dyDescent="0.35">
      <c r="B18" s="1" t="s">
        <v>21</v>
      </c>
      <c r="C18" s="9">
        <v>5.6427104722792611</v>
      </c>
      <c r="D18" s="2">
        <v>4.7270000000000006E-2</v>
      </c>
      <c r="E18" s="2">
        <v>4.7269258018293771E-2</v>
      </c>
    </row>
    <row r="19" spans="2:5" x14ac:dyDescent="0.35">
      <c r="B19" s="1" t="s">
        <v>22</v>
      </c>
      <c r="C19" s="9">
        <v>6.1409993155373028</v>
      </c>
      <c r="D19" s="2">
        <v>4.759E-2</v>
      </c>
      <c r="E19" s="2">
        <v>4.7636890355728469E-2</v>
      </c>
    </row>
    <row r="20" spans="2:5" x14ac:dyDescent="0.35">
      <c r="B20" s="1" t="s">
        <v>23</v>
      </c>
      <c r="C20" s="9">
        <v>6.6447638603696095</v>
      </c>
      <c r="D20" s="2">
        <v>4.7960000000000003E-2</v>
      </c>
      <c r="E20" s="2">
        <v>4.7990915625494235E-2</v>
      </c>
    </row>
    <row r="21" spans="2:5" x14ac:dyDescent="0.35">
      <c r="B21" s="1" t="s">
        <v>24</v>
      </c>
      <c r="C21" s="9">
        <v>7.0581793292265571</v>
      </c>
      <c r="D21" s="2">
        <v>4.8181000000000002E-2</v>
      </c>
      <c r="E21" s="2">
        <v>4.8169902240162946E-2</v>
      </c>
    </row>
    <row r="22" spans="2:5" x14ac:dyDescent="0.35">
      <c r="B22" s="1" t="s">
        <v>25</v>
      </c>
      <c r="C22" s="9">
        <v>7.6440793976728267</v>
      </c>
      <c r="D22" s="2">
        <v>4.8600000000000004E-2</v>
      </c>
      <c r="E22" s="2">
        <v>4.8597005958149343E-2</v>
      </c>
    </row>
    <row r="23" spans="2:5" x14ac:dyDescent="0.35">
      <c r="B23" s="1" t="s">
        <v>26</v>
      </c>
      <c r="C23" s="9">
        <v>8.1396303901437363</v>
      </c>
      <c r="D23" s="2">
        <v>4.8882000000000002E-2</v>
      </c>
      <c r="E23" s="2">
        <v>4.8841917675367205E-2</v>
      </c>
    </row>
    <row r="24" spans="2:5" x14ac:dyDescent="0.35">
      <c r="B24" s="1" t="s">
        <v>27</v>
      </c>
      <c r="C24" s="9">
        <v>8.2245037645448331</v>
      </c>
      <c r="D24" s="2">
        <v>4.8898000000000004E-2</v>
      </c>
      <c r="E24" s="2">
        <v>4.886142841118294E-2</v>
      </c>
    </row>
    <row r="25" spans="2:5" x14ac:dyDescent="0.35">
      <c r="B25" s="1" t="s">
        <v>28</v>
      </c>
      <c r="C25" s="9">
        <v>8.725530458590006</v>
      </c>
      <c r="D25" s="2">
        <v>4.9235000000000001E-2</v>
      </c>
      <c r="E25" s="2">
        <v>4.9164807432693712E-2</v>
      </c>
    </row>
    <row r="26" spans="2:5" x14ac:dyDescent="0.35">
      <c r="B26" s="1" t="s">
        <v>29</v>
      </c>
      <c r="C26" s="9">
        <v>9.2238193018480494</v>
      </c>
      <c r="D26" s="2">
        <v>4.9532E-2</v>
      </c>
      <c r="E26" s="2">
        <v>4.9462955982400192E-2</v>
      </c>
    </row>
    <row r="27" spans="2:5" x14ac:dyDescent="0.35">
      <c r="B27" s="1" t="s">
        <v>30</v>
      </c>
      <c r="C27" s="9">
        <v>9.7248459958932241</v>
      </c>
      <c r="D27" s="2">
        <v>4.9634999999999999E-2</v>
      </c>
      <c r="E27" s="2">
        <v>4.9582965716726775E-2</v>
      </c>
    </row>
    <row r="28" spans="2:5" x14ac:dyDescent="0.35">
      <c r="B28" s="1" t="s">
        <v>31</v>
      </c>
      <c r="C28" s="9">
        <v>9.9739904175222449</v>
      </c>
      <c r="D28" s="2">
        <v>4.9724999999999998E-2</v>
      </c>
      <c r="E28" s="2">
        <v>4.9694840483975988E-2</v>
      </c>
    </row>
    <row r="29" spans="2:5" x14ac:dyDescent="0.35">
      <c r="B29" s="1" t="s">
        <v>32</v>
      </c>
      <c r="C29" s="9">
        <v>10.559890485968515</v>
      </c>
      <c r="D29" s="2">
        <v>4.9943000000000001E-2</v>
      </c>
      <c r="E29" s="2">
        <v>4.9950037640286903E-2</v>
      </c>
    </row>
    <row r="30" spans="2:5" x14ac:dyDescent="0.35">
      <c r="B30" s="1" t="s">
        <v>33</v>
      </c>
      <c r="C30" s="9">
        <v>11.058179329226558</v>
      </c>
      <c r="D30" s="2">
        <v>5.0189999999999999E-2</v>
      </c>
      <c r="E30" s="2">
        <v>5.0208308393199438E-2</v>
      </c>
    </row>
    <row r="31" spans="2:5" x14ac:dyDescent="0.35">
      <c r="B31" s="1" t="s">
        <v>34</v>
      </c>
      <c r="C31" s="9">
        <v>11.559206023271731</v>
      </c>
      <c r="D31" s="2">
        <v>5.0300000000000004E-2</v>
      </c>
      <c r="E31" s="2">
        <v>5.0324251980781276E-2</v>
      </c>
    </row>
    <row r="32" spans="2:5" x14ac:dyDescent="0.35">
      <c r="B32" s="1" t="s">
        <v>35</v>
      </c>
      <c r="C32" s="9">
        <v>13.223819301848049</v>
      </c>
      <c r="D32" s="2">
        <v>5.0964999999999996E-2</v>
      </c>
      <c r="E32" s="2">
        <v>5.1129384750220275E-2</v>
      </c>
    </row>
    <row r="33" spans="2:5" x14ac:dyDescent="0.35">
      <c r="B33" s="1" t="s">
        <v>36</v>
      </c>
      <c r="C33" s="9">
        <v>15.14031485284052</v>
      </c>
      <c r="D33" s="2">
        <v>5.1588000000000002E-2</v>
      </c>
      <c r="E33" s="2">
        <v>5.1852832170428825E-2</v>
      </c>
    </row>
    <row r="34" spans="2:5" x14ac:dyDescent="0.35">
      <c r="B34" s="1" t="s">
        <v>37</v>
      </c>
      <c r="C34" s="9">
        <v>20.971937029431896</v>
      </c>
      <c r="D34" s="2">
        <v>5.3244E-2</v>
      </c>
      <c r="E34" s="2">
        <v>5.3090739860065628E-2</v>
      </c>
    </row>
    <row r="35" spans="2:5" x14ac:dyDescent="0.35">
      <c r="B35" s="1" t="s">
        <v>38</v>
      </c>
      <c r="C35" s="9">
        <v>25.223819301848049</v>
      </c>
      <c r="D35" s="2">
        <v>5.3822999999999996E-2</v>
      </c>
      <c r="E35" s="2">
        <v>5.3933745120644555E-2</v>
      </c>
    </row>
    <row r="36" spans="2:5" x14ac:dyDescent="0.35">
      <c r="B36" s="1" t="s">
        <v>39</v>
      </c>
      <c r="C36" s="9">
        <v>28.224503764544831</v>
      </c>
      <c r="D36" s="2">
        <v>5.3581000000000004E-2</v>
      </c>
      <c r="E36" s="2">
        <v>5.3471125347021323E-2</v>
      </c>
    </row>
    <row r="37" spans="2:5" x14ac:dyDescent="0.35">
      <c r="B37" s="15" t="s">
        <v>40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abSelected="1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42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0.98956555215490605</v>
      </c>
      <c r="D7" s="5">
        <f>(1/C7)^(1/B7)-1</f>
        <v>4.284971191200948E-2</v>
      </c>
      <c r="E7" s="2">
        <f>Table5[[#This Row],[Zero coupon spot rate]]</f>
        <v>4.284971191200948E-2</v>
      </c>
    </row>
    <row r="8" spans="2:5" x14ac:dyDescent="0.35">
      <c r="B8" s="13">
        <v>0.5</v>
      </c>
      <c r="C8" s="6">
        <v>0.97851743888075615</v>
      </c>
      <c r="D8" s="2">
        <f t="shared" ref="D8:D71" si="0">(1/C8)^(1/B8)-1</f>
        <v>4.4390373451255849E-2</v>
      </c>
      <c r="E8" s="2">
        <f>(C7/C8)^4-1</f>
        <v>4.5933311097933194E-2</v>
      </c>
    </row>
    <row r="9" spans="2:5" x14ac:dyDescent="0.35">
      <c r="B9" s="13">
        <v>0.75</v>
      </c>
      <c r="C9" s="6">
        <v>0.96711500543366002</v>
      </c>
      <c r="D9" s="2">
        <f t="shared" si="0"/>
        <v>4.5592608298687498E-2</v>
      </c>
      <c r="E9" s="2">
        <f t="shared" ref="E9:E72" si="1">(C8/C9)^4-1</f>
        <v>4.8001231392327925E-2</v>
      </c>
    </row>
    <row r="10" spans="2:5" x14ac:dyDescent="0.35">
      <c r="B10" s="13">
        <v>1</v>
      </c>
      <c r="C10" s="6">
        <v>0.95557298952408798</v>
      </c>
      <c r="D10" s="2">
        <f t="shared" si="0"/>
        <v>4.649253480682658E-2</v>
      </c>
      <c r="E10" s="2">
        <f t="shared" si="1"/>
        <v>4.9196964321161607E-2</v>
      </c>
    </row>
    <row r="11" spans="2:5" x14ac:dyDescent="0.35">
      <c r="B11" s="13">
        <v>1.25</v>
      </c>
      <c r="C11" s="6">
        <v>0.94406210051223871</v>
      </c>
      <c r="D11" s="2">
        <f t="shared" si="0"/>
        <v>4.7127461747369592E-2</v>
      </c>
      <c r="E11" s="2">
        <f t="shared" si="1"/>
        <v>4.9671024070072178E-2</v>
      </c>
    </row>
    <row r="12" spans="2:5" x14ac:dyDescent="0.35">
      <c r="B12" s="13">
        <v>1.5</v>
      </c>
      <c r="C12" s="6">
        <v>0.93271144309247556</v>
      </c>
      <c r="D12" s="2">
        <f t="shared" si="0"/>
        <v>4.7534809228134023E-2</v>
      </c>
      <c r="E12" s="2">
        <f t="shared" si="1"/>
        <v>4.9573924824694915E-2</v>
      </c>
    </row>
    <row r="13" spans="2:5" x14ac:dyDescent="0.35">
      <c r="B13" s="13">
        <v>1.75</v>
      </c>
      <c r="C13" s="6">
        <v>0.92161093335297362</v>
      </c>
      <c r="D13" s="2">
        <f t="shared" si="0"/>
        <v>4.7752012863386373E-2</v>
      </c>
      <c r="E13" s="2">
        <f t="shared" si="1"/>
        <v>4.9056180770666202E-2</v>
      </c>
    </row>
    <row r="14" spans="2:5" x14ac:dyDescent="0.35">
      <c r="B14" s="13">
        <v>2</v>
      </c>
      <c r="C14" s="6">
        <v>0.91081359518469385</v>
      </c>
      <c r="D14" s="2">
        <f t="shared" si="0"/>
        <v>4.7816535608396604E-2</v>
      </c>
      <c r="E14" s="2">
        <f t="shared" si="1"/>
        <v>4.826830609362176E-2</v>
      </c>
    </row>
    <row r="15" spans="2:5" x14ac:dyDescent="0.35">
      <c r="B15" s="13">
        <v>2.25</v>
      </c>
      <c r="C15" s="6">
        <v>0.90033767563381317</v>
      </c>
      <c r="D15" s="2">
        <f t="shared" si="0"/>
        <v>4.7765890192403404E-2</v>
      </c>
      <c r="E15" s="2">
        <f t="shared" si="1"/>
        <v>4.7360814979197308E-2</v>
      </c>
    </row>
    <row r="16" spans="2:5" x14ac:dyDescent="0.35">
      <c r="B16" s="13">
        <v>2.5</v>
      </c>
      <c r="C16" s="6">
        <v>0.89016856327454652</v>
      </c>
      <c r="D16" s="2">
        <f t="shared" si="0"/>
        <v>4.7637652729319857E-2</v>
      </c>
      <c r="E16" s="2">
        <f t="shared" si="1"/>
        <v>4.6484221613029897E-2</v>
      </c>
    </row>
    <row r="17" spans="2:5" x14ac:dyDescent="0.35">
      <c r="B17" s="13">
        <v>2.75</v>
      </c>
      <c r="C17" s="6">
        <v>0.88026053487457534</v>
      </c>
      <c r="D17" s="2">
        <f t="shared" si="0"/>
        <v>4.7469462099158255E-2</v>
      </c>
      <c r="E17" s="2">
        <f t="shared" si="1"/>
        <v>4.5789040180755913E-2</v>
      </c>
    </row>
    <row r="18" spans="2:5" x14ac:dyDescent="0.35">
      <c r="B18" s="13">
        <v>3</v>
      </c>
      <c r="C18" s="6">
        <v>0.8705386082757125</v>
      </c>
      <c r="D18" s="2">
        <f t="shared" si="0"/>
        <v>4.7298916927471568E-2</v>
      </c>
      <c r="E18" s="2">
        <f t="shared" si="1"/>
        <v>4.5424751702640487E-2</v>
      </c>
    </row>
    <row r="19" spans="2:5" x14ac:dyDescent="0.35">
      <c r="B19" s="13">
        <v>3.25</v>
      </c>
      <c r="C19" s="6">
        <v>0.86091661208863446</v>
      </c>
      <c r="D19" s="2">
        <f t="shared" si="0"/>
        <v>4.7157416420451792E-2</v>
      </c>
      <c r="E19" s="2">
        <f t="shared" si="1"/>
        <v>4.5460900811602034E-2</v>
      </c>
    </row>
    <row r="20" spans="2:5" x14ac:dyDescent="0.35">
      <c r="B20" s="13">
        <v>3.5</v>
      </c>
      <c r="C20" s="6">
        <v>0.85132552478225232</v>
      </c>
      <c r="D20" s="2">
        <f t="shared" si="0"/>
        <v>4.7062654843259333E-2</v>
      </c>
      <c r="E20" s="2">
        <f t="shared" si="1"/>
        <v>4.5831534415525121E-2</v>
      </c>
    </row>
    <row r="21" spans="2:5" x14ac:dyDescent="0.35">
      <c r="B21" s="13">
        <v>3.75</v>
      </c>
      <c r="C21" s="6">
        <v>0.84171535200676706</v>
      </c>
      <c r="D21" s="2">
        <f t="shared" si="0"/>
        <v>4.7022305264190711E-2</v>
      </c>
      <c r="E21" s="2">
        <f t="shared" si="1"/>
        <v>4.6457574395553536E-2</v>
      </c>
    </row>
    <row r="22" spans="2:5" x14ac:dyDescent="0.35">
      <c r="B22" s="13">
        <v>4</v>
      </c>
      <c r="C22" s="6">
        <v>0.83205421555679471</v>
      </c>
      <c r="D22" s="2">
        <f t="shared" si="0"/>
        <v>4.7037156019825055E-2</v>
      </c>
      <c r="E22" s="2">
        <f t="shared" si="1"/>
        <v>4.7259942632833063E-2</v>
      </c>
    </row>
    <row r="23" spans="2:5" x14ac:dyDescent="0.35">
      <c r="B23" s="13">
        <v>4.25</v>
      </c>
      <c r="C23" s="6">
        <v>0.82232742651013857</v>
      </c>
      <c r="D23" s="2">
        <f t="shared" si="0"/>
        <v>4.7103146559255515E-2</v>
      </c>
      <c r="E23" s="2">
        <f t="shared" si="1"/>
        <v>4.8159561008505491E-2</v>
      </c>
    </row>
    <row r="24" spans="2:5" x14ac:dyDescent="0.35">
      <c r="B24" s="13">
        <v>4.5</v>
      </c>
      <c r="C24" s="6">
        <v>0.81253653439357476</v>
      </c>
      <c r="D24" s="2">
        <f t="shared" si="0"/>
        <v>4.7212727076091365E-2</v>
      </c>
      <c r="E24" s="2">
        <f t="shared" si="1"/>
        <v>4.9077351403716163E-2</v>
      </c>
    </row>
    <row r="25" spans="2:5" x14ac:dyDescent="0.35">
      <c r="B25" s="13">
        <v>4.75</v>
      </c>
      <c r="C25" s="6">
        <v>0.80269801340901414</v>
      </c>
      <c r="D25" s="2">
        <f t="shared" si="0"/>
        <v>4.7355882265495364E-2</v>
      </c>
      <c r="E25" s="2">
        <f t="shared" si="1"/>
        <v>4.9936024649461119E-2</v>
      </c>
    </row>
    <row r="26" spans="2:5" x14ac:dyDescent="0.35">
      <c r="B26" s="13">
        <v>5</v>
      </c>
      <c r="C26" s="6">
        <v>0.79283454218604632</v>
      </c>
      <c r="D26" s="2">
        <f t="shared" si="0"/>
        <v>4.752280704330758E-2</v>
      </c>
      <c r="E26" s="2">
        <f t="shared" si="1"/>
        <v>5.0699437423342264E-2</v>
      </c>
    </row>
    <row r="27" spans="2:5" x14ac:dyDescent="0.35">
      <c r="B27" s="13">
        <v>5.25</v>
      </c>
      <c r="C27" s="6">
        <v>0.78296689595847879</v>
      </c>
      <c r="D27" s="2">
        <f t="shared" si="0"/>
        <v>4.7705810086622558E-2</v>
      </c>
      <c r="E27" s="2">
        <f t="shared" si="1"/>
        <v>5.1372592249564697E-2</v>
      </c>
    </row>
    <row r="28" spans="2:5" x14ac:dyDescent="0.35">
      <c r="B28" s="13">
        <v>5.5</v>
      </c>
      <c r="C28" s="6">
        <v>0.77311368060353658</v>
      </c>
      <c r="D28" s="2">
        <f t="shared" si="0"/>
        <v>4.7898911860109861E-2</v>
      </c>
      <c r="E28" s="2">
        <f t="shared" si="1"/>
        <v>5.1962280602187327E-2</v>
      </c>
    </row>
    <row r="29" spans="2:5" x14ac:dyDescent="0.35">
      <c r="B29" s="13">
        <v>5.75</v>
      </c>
      <c r="C29" s="6">
        <v>0.76329142054456889</v>
      </c>
      <c r="D29" s="2">
        <f t="shared" si="0"/>
        <v>4.8097470587322722E-2</v>
      </c>
      <c r="E29" s="2">
        <f t="shared" si="1"/>
        <v>5.2475293955267954E-2</v>
      </c>
    </row>
    <row r="30" spans="2:5" x14ac:dyDescent="0.35">
      <c r="B30" s="13">
        <v>6</v>
      </c>
      <c r="C30" s="6">
        <v>0.75351464875340723</v>
      </c>
      <c r="D30" s="2">
        <f t="shared" si="0"/>
        <v>4.8297902231397405E-2</v>
      </c>
      <c r="E30" s="2">
        <f t="shared" si="1"/>
        <v>5.2918423782865487E-2</v>
      </c>
    </row>
    <row r="31" spans="2:5" x14ac:dyDescent="0.35">
      <c r="B31" s="13">
        <v>6.25</v>
      </c>
      <c r="C31" s="6">
        <v>0.74379599782114214</v>
      </c>
      <c r="D31" s="2">
        <f t="shared" si="0"/>
        <v>4.8497468039248481E-2</v>
      </c>
      <c r="E31" s="2">
        <f t="shared" si="1"/>
        <v>5.3298461559037502E-2</v>
      </c>
    </row>
    <row r="32" spans="2:5" x14ac:dyDescent="0.35">
      <c r="B32" s="13">
        <v>6.5</v>
      </c>
      <c r="C32" s="6">
        <v>0.73414629121806241</v>
      </c>
      <c r="D32" s="2">
        <f t="shared" si="0"/>
        <v>4.8694111374289806E-2</v>
      </c>
      <c r="E32" s="2">
        <f t="shared" si="1"/>
        <v>5.3622198757841355E-2</v>
      </c>
    </row>
    <row r="33" spans="2:5" x14ac:dyDescent="0.35">
      <c r="B33" s="13">
        <v>6.75</v>
      </c>
      <c r="C33" s="6">
        <v>0.72457463400525535</v>
      </c>
      <c r="D33" s="2">
        <f t="shared" si="0"/>
        <v>4.888633099914963E-2</v>
      </c>
      <c r="E33" s="2">
        <f t="shared" si="1"/>
        <v>5.3896426853338841E-2</v>
      </c>
    </row>
    <row r="34" spans="2:5" x14ac:dyDescent="0.35">
      <c r="B34" s="13">
        <v>7</v>
      </c>
      <c r="C34" s="6">
        <v>0.71508850239176724</v>
      </c>
      <c r="D34" s="2">
        <f t="shared" si="0"/>
        <v>4.9073081652132311E-2</v>
      </c>
      <c r="E34" s="2">
        <f t="shared" si="1"/>
        <v>5.4127937319584207E-2</v>
      </c>
    </row>
    <row r="35" spans="2:5" x14ac:dyDescent="0.35">
      <c r="B35" s="13">
        <v>7.25</v>
      </c>
      <c r="C35" s="6">
        <v>0.70569383165232336</v>
      </c>
      <c r="D35" s="2">
        <f t="shared" si="0"/>
        <v>4.9253695296445299E-2</v>
      </c>
      <c r="E35" s="2">
        <f t="shared" si="1"/>
        <v>5.4323521630637917E-2</v>
      </c>
    </row>
    <row r="36" spans="2:5" x14ac:dyDescent="0.35">
      <c r="B36" s="13">
        <v>7.5</v>
      </c>
      <c r="C36" s="6">
        <v>0.69639510203161858</v>
      </c>
      <c r="D36" s="2">
        <f t="shared" si="0"/>
        <v>4.9427818193145789E-2</v>
      </c>
      <c r="E36" s="2">
        <f t="shared" si="1"/>
        <v>5.4489971260557324E-2</v>
      </c>
    </row>
    <row r="37" spans="2:5" x14ac:dyDescent="0.35">
      <c r="B37" s="13">
        <v>7.75</v>
      </c>
      <c r="C37" s="6">
        <v>0.68719542236241205</v>
      </c>
      <c r="D37" s="2">
        <f t="shared" si="0"/>
        <v>4.9595360204481409E-2</v>
      </c>
      <c r="E37" s="2">
        <f t="shared" si="1"/>
        <v>5.4634077683400672E-2</v>
      </c>
    </row>
    <row r="38" spans="2:5" x14ac:dyDescent="0.35">
      <c r="B38" s="13">
        <v>8</v>
      </c>
      <c r="C38" s="6">
        <v>0.67809661121649012</v>
      </c>
      <c r="D38" s="2">
        <f t="shared" si="0"/>
        <v>4.9756453635645181E-2</v>
      </c>
      <c r="E38" s="2">
        <f t="shared" si="1"/>
        <v>5.4762632373228426E-2</v>
      </c>
    </row>
    <row r="39" spans="2:5" x14ac:dyDescent="0.35">
      <c r="B39" s="13">
        <v>8.25</v>
      </c>
      <c r="C39" s="6">
        <v>0.66909927549043469</v>
      </c>
      <c r="D39" s="2">
        <f t="shared" si="0"/>
        <v>4.991141957768086E-2</v>
      </c>
      <c r="E39" s="2">
        <f t="shared" si="1"/>
        <v>5.4882426804096607E-2</v>
      </c>
    </row>
    <row r="40" spans="2:5" x14ac:dyDescent="0.35">
      <c r="B40" s="13">
        <v>8.5</v>
      </c>
      <c r="C40" s="6">
        <v>0.6602028864025038</v>
      </c>
      <c r="D40" s="2">
        <f t="shared" si="0"/>
        <v>5.0060740195147835E-2</v>
      </c>
      <c r="E40" s="2">
        <f t="shared" si="1"/>
        <v>5.5000252450066567E-2</v>
      </c>
    </row>
    <row r="41" spans="2:5" x14ac:dyDescent="0.35">
      <c r="B41" s="13">
        <v>8.75</v>
      </c>
      <c r="C41" s="6">
        <v>0.6514058529432798</v>
      </c>
      <c r="D41" s="2">
        <f t="shared" si="0"/>
        <v>5.0205035758969618E-2</v>
      </c>
      <c r="E41" s="2">
        <f t="shared" si="1"/>
        <v>5.5122900785190776E-2</v>
      </c>
    </row>
    <row r="42" spans="2:5" x14ac:dyDescent="0.35">
      <c r="B42" s="13">
        <v>9</v>
      </c>
      <c r="C42" s="6">
        <v>0.64270559288148632</v>
      </c>
      <c r="D42" s="2">
        <f t="shared" si="0"/>
        <v>5.0345045492263818E-2</v>
      </c>
      <c r="E42" s="2">
        <f t="shared" si="1"/>
        <v>5.5257163283530364E-2</v>
      </c>
    </row>
    <row r="43" spans="2:5" x14ac:dyDescent="0.35">
      <c r="B43" s="13">
        <v>9.25</v>
      </c>
      <c r="C43" s="6">
        <v>0.63409860147797348</v>
      </c>
      <c r="D43" s="2">
        <f t="shared" si="0"/>
        <v>5.0481611499079815E-2</v>
      </c>
      <c r="E43" s="2">
        <f t="shared" si="1"/>
        <v>5.5409831419148459E-2</v>
      </c>
    </row>
    <row r="44" spans="2:5" x14ac:dyDescent="0.35">
      <c r="B44" s="13">
        <v>9.5</v>
      </c>
      <c r="C44" s="6">
        <v>0.62558051810566728</v>
      </c>
      <c r="D44" s="2">
        <f t="shared" si="0"/>
        <v>5.0615665200115068E-2</v>
      </c>
      <c r="E44" s="2">
        <f t="shared" si="1"/>
        <v>5.5587696666092201E-2</v>
      </c>
    </row>
    <row r="45" spans="2:5" x14ac:dyDescent="0.35">
      <c r="B45" s="13">
        <v>9.75</v>
      </c>
      <c r="C45" s="6">
        <v>0.61714619101160062</v>
      </c>
      <c r="D45" s="2">
        <f t="shared" si="0"/>
        <v>5.074821581795308E-2</v>
      </c>
      <c r="E45" s="2">
        <f t="shared" si="1"/>
        <v>5.5797550498430715E-2</v>
      </c>
    </row>
    <row r="46" spans="2:5" x14ac:dyDescent="0.35">
      <c r="B46" s="13">
        <v>10</v>
      </c>
      <c r="C46" s="6">
        <v>0.608790112817851</v>
      </c>
      <c r="D46" s="2">
        <f t="shared" si="0"/>
        <v>5.0880276275559133E-2</v>
      </c>
      <c r="E46" s="2">
        <f t="shared" si="1"/>
        <v>5.6043600933074922E-2</v>
      </c>
    </row>
    <row r="47" spans="2:5" x14ac:dyDescent="0.35">
      <c r="B47" s="13">
        <v>10.25</v>
      </c>
      <c r="C47" s="6">
        <v>0.60051214223410565</v>
      </c>
      <c r="D47" s="2">
        <f t="shared" si="0"/>
        <v>5.1011891802929421E-2</v>
      </c>
      <c r="E47" s="2">
        <f t="shared" si="1"/>
        <v>5.6290051762027948E-2</v>
      </c>
    </row>
    <row r="48" spans="2:5" x14ac:dyDescent="0.35">
      <c r="B48" s="13">
        <v>10.5</v>
      </c>
      <c r="C48" s="6">
        <v>0.59231398058890905</v>
      </c>
      <c r="D48" s="2">
        <f t="shared" si="0"/>
        <v>5.114279026947588E-2</v>
      </c>
      <c r="E48" s="2">
        <f t="shared" si="1"/>
        <v>5.6523687423333024E-2</v>
      </c>
    </row>
    <row r="49" spans="2:5" x14ac:dyDescent="0.35">
      <c r="B49" s="13">
        <v>10.75</v>
      </c>
      <c r="C49" s="6">
        <v>0.58419717211024169</v>
      </c>
      <c r="D49" s="2">
        <f t="shared" si="0"/>
        <v>5.1272732415197586E-2</v>
      </c>
      <c r="E49" s="2">
        <f t="shared" si="1"/>
        <v>5.674483235162131E-2</v>
      </c>
    </row>
    <row r="50" spans="2:5" x14ac:dyDescent="0.35">
      <c r="B50" s="13">
        <v>11</v>
      </c>
      <c r="C50" s="6">
        <v>0.57616310982840979</v>
      </c>
      <c r="D50" s="2">
        <f t="shared" si="0"/>
        <v>5.1401508105582527E-2</v>
      </c>
      <c r="E50" s="2">
        <f t="shared" si="1"/>
        <v>5.6953810981521968E-2</v>
      </c>
    </row>
    <row r="51" spans="2:5" x14ac:dyDescent="0.35">
      <c r="B51" s="13">
        <v>11.25</v>
      </c>
      <c r="C51" s="6">
        <v>0.56821304140456519</v>
      </c>
      <c r="D51" s="2">
        <f t="shared" si="0"/>
        <v>5.152893308705897E-2</v>
      </c>
      <c r="E51" s="2">
        <f t="shared" si="1"/>
        <v>5.7150947747679037E-2</v>
      </c>
    </row>
    <row r="52" spans="2:5" x14ac:dyDescent="0.35">
      <c r="B52" s="13">
        <v>11.5</v>
      </c>
      <c r="C52" s="6">
        <v>0.56034807487635163</v>
      </c>
      <c r="D52" s="2">
        <f t="shared" si="0"/>
        <v>5.1654846166686141E-2</v>
      </c>
      <c r="E52" s="2">
        <f t="shared" si="1"/>
        <v>5.7336567084711465E-2</v>
      </c>
    </row>
    <row r="53" spans="2:5" x14ac:dyDescent="0.35">
      <c r="B53" s="13">
        <v>11.75</v>
      </c>
      <c r="C53" s="6">
        <v>0.55256918431301816</v>
      </c>
      <c r="D53" s="2">
        <f t="shared" si="0"/>
        <v>5.177910675278885E-2</v>
      </c>
      <c r="E53" s="2">
        <f t="shared" si="1"/>
        <v>5.7510993427257073E-2</v>
      </c>
    </row>
    <row r="54" spans="2:5" x14ac:dyDescent="0.35">
      <c r="B54" s="13">
        <v>12</v>
      </c>
      <c r="C54" s="6">
        <v>0.54487721537318323</v>
      </c>
      <c r="D54" s="2">
        <f t="shared" si="0"/>
        <v>5.1901592703796684E-2</v>
      </c>
      <c r="E54" s="2">
        <f t="shared" si="1"/>
        <v>5.7674551209913272E-2</v>
      </c>
    </row>
    <row r="55" spans="2:5" x14ac:dyDescent="0.35">
      <c r="B55" s="13">
        <v>12.25</v>
      </c>
      <c r="C55" s="6">
        <v>0.53727289075917251</v>
      </c>
      <c r="D55" s="2">
        <f t="shared" si="0"/>
        <v>5.2022198441188161E-2</v>
      </c>
      <c r="E55" s="2">
        <f t="shared" si="1"/>
        <v>5.7827564867353853E-2</v>
      </c>
    </row>
    <row r="56" spans="2:5" x14ac:dyDescent="0.35">
      <c r="B56" s="13">
        <v>12.5</v>
      </c>
      <c r="C56" s="6">
        <v>0.52975681556264465</v>
      </c>
      <c r="D56" s="2">
        <f t="shared" si="0"/>
        <v>5.2140833289488375E-2</v>
      </c>
      <c r="E56" s="2">
        <f t="shared" si="1"/>
        <v>5.7970358834211533E-2</v>
      </c>
    </row>
    <row r="57" spans="2:5" x14ac:dyDescent="0.35">
      <c r="B57" s="13">
        <v>12.75</v>
      </c>
      <c r="C57" s="6">
        <v>0.52232948249686562</v>
      </c>
      <c r="D57" s="2">
        <f t="shared" si="0"/>
        <v>5.2257420012102429E-2</v>
      </c>
      <c r="E57" s="2">
        <f t="shared" si="1"/>
        <v>5.8103257545099041E-2</v>
      </c>
    </row>
    <row r="58" spans="2:5" x14ac:dyDescent="0.35">
      <c r="B58" s="13">
        <v>13</v>
      </c>
      <c r="C58" s="6">
        <v>0.51499127701164538</v>
      </c>
      <c r="D58" s="2">
        <f t="shared" si="0"/>
        <v>5.2371893516577561E-2</v>
      </c>
      <c r="E58" s="2">
        <f t="shared" si="1"/>
        <v>5.8226585434796085E-2</v>
      </c>
    </row>
    <row r="59" spans="2:5" x14ac:dyDescent="0.35">
      <c r="B59" s="13">
        <v>13.25</v>
      </c>
      <c r="C59" s="6">
        <v>0.50774248228767527</v>
      </c>
      <c r="D59" s="2">
        <f t="shared" si="0"/>
        <v>5.2484199706859247E-2</v>
      </c>
      <c r="E59" s="2">
        <f t="shared" si="1"/>
        <v>5.8340666937737984E-2</v>
      </c>
    </row>
    <row r="60" spans="2:5" x14ac:dyDescent="0.35">
      <c r="B60" s="13">
        <v>13.5</v>
      </c>
      <c r="C60" s="6">
        <v>0.50058328410739672</v>
      </c>
      <c r="D60" s="2">
        <f t="shared" si="0"/>
        <v>5.2594294463462754E-2</v>
      </c>
      <c r="E60" s="2">
        <f t="shared" si="1"/>
        <v>5.8445826488309427E-2</v>
      </c>
    </row>
    <row r="61" spans="2:5" x14ac:dyDescent="0.35">
      <c r="B61" s="13">
        <v>13.75</v>
      </c>
      <c r="C61" s="6">
        <v>0.49351377560008736</v>
      </c>
      <c r="D61" s="2">
        <f t="shared" si="0"/>
        <v>5.2702142735266078E-2</v>
      </c>
      <c r="E61" s="2">
        <f t="shared" si="1"/>
        <v>5.854238852191429E-2</v>
      </c>
    </row>
    <row r="62" spans="2:5" x14ac:dyDescent="0.35">
      <c r="B62" s="13">
        <v>14</v>
      </c>
      <c r="C62" s="6">
        <v>0.48653396185988301</v>
      </c>
      <c r="D62" s="2">
        <f t="shared" si="0"/>
        <v>5.2807717728871939E-2</v>
      </c>
      <c r="E62" s="2">
        <f t="shared" si="1"/>
        <v>5.8630677472365056E-2</v>
      </c>
    </row>
    <row r="63" spans="2:5" x14ac:dyDescent="0.35">
      <c r="B63" s="13">
        <v>14.25</v>
      </c>
      <c r="C63" s="6">
        <v>0.47964376443482715</v>
      </c>
      <c r="D63" s="2">
        <f t="shared" si="0"/>
        <v>5.2911000183631929E-2</v>
      </c>
      <c r="E63" s="2">
        <f t="shared" si="1"/>
        <v>5.871101777483978E-2</v>
      </c>
    </row>
    <row r="64" spans="2:5" x14ac:dyDescent="0.35">
      <c r="B64" s="13">
        <v>14.5</v>
      </c>
      <c r="C64" s="6">
        <v>0.47284302568669734</v>
      </c>
      <c r="D64" s="2">
        <f t="shared" si="0"/>
        <v>5.3011977721889814E-2</v>
      </c>
      <c r="E64" s="2">
        <f t="shared" si="1"/>
        <v>5.8783733864174792E-2</v>
      </c>
    </row>
    <row r="65" spans="2:5" x14ac:dyDescent="0.35">
      <c r="B65" s="13">
        <v>14.75</v>
      </c>
      <c r="C65" s="6">
        <v>0.46613151302112599</v>
      </c>
      <c r="D65" s="2">
        <f t="shared" si="0"/>
        <v>5.3110644265506934E-2</v>
      </c>
      <c r="E65" s="2">
        <f t="shared" si="1"/>
        <v>5.8849150173728049E-2</v>
      </c>
    </row>
    <row r="66" spans="2:5" x14ac:dyDescent="0.35">
      <c r="B66" s="13">
        <v>15</v>
      </c>
      <c r="C66" s="6">
        <v>0.4595089229874269</v>
      </c>
      <c r="D66" s="2">
        <f t="shared" si="0"/>
        <v>5.3206999511007158E-2</v>
      </c>
      <c r="E66" s="2">
        <f t="shared" si="1"/>
        <v>5.8907591139359727E-2</v>
      </c>
    </row>
    <row r="67" spans="2:5" x14ac:dyDescent="0.35">
      <c r="B67" s="13">
        <v>15.25</v>
      </c>
      <c r="C67" s="6">
        <v>0.45297488524933405</v>
      </c>
      <c r="D67" s="2">
        <f t="shared" si="0"/>
        <v>5.3301048456462663E-2</v>
      </c>
      <c r="E67" s="2">
        <f t="shared" si="1"/>
        <v>5.8959381195563543E-2</v>
      </c>
    </row>
    <row r="68" spans="2:5" x14ac:dyDescent="0.35">
      <c r="B68" s="13">
        <v>15.5</v>
      </c>
      <c r="C68" s="6">
        <v>0.44652896642667822</v>
      </c>
      <c r="D68" s="2">
        <f t="shared" si="0"/>
        <v>5.3392800974357613E-2</v>
      </c>
      <c r="E68" s="2">
        <f t="shared" si="1"/>
        <v>5.9004844777064136E-2</v>
      </c>
    </row>
    <row r="69" spans="2:5" x14ac:dyDescent="0.35">
      <c r="B69" s="13">
        <v>15.75</v>
      </c>
      <c r="C69" s="6">
        <v>0.44017067380926272</v>
      </c>
      <c r="D69" s="2">
        <f t="shared" si="0"/>
        <v>5.3482271425252081E-2</v>
      </c>
      <c r="E69" s="2">
        <f t="shared" si="1"/>
        <v>5.9044306317446393E-2</v>
      </c>
    </row>
    <row r="70" spans="2:5" x14ac:dyDescent="0.35">
      <c r="B70" s="13">
        <v>16</v>
      </c>
      <c r="C70" s="6">
        <v>0.43389945894368148</v>
      </c>
      <c r="D70" s="2">
        <f t="shared" si="0"/>
        <v>5.3569478307843754E-2</v>
      </c>
      <c r="E70" s="2">
        <f t="shared" si="1"/>
        <v>5.9078090252115079E-2</v>
      </c>
    </row>
    <row r="71" spans="2:5" x14ac:dyDescent="0.35">
      <c r="B71" s="13">
        <v>16.25</v>
      </c>
      <c r="C71" s="6">
        <v>0.42771472109503683</v>
      </c>
      <c r="D71" s="2">
        <f t="shared" si="0"/>
        <v>5.3654443941416385E-2</v>
      </c>
      <c r="E71" s="2">
        <f t="shared" si="1"/>
        <v>5.9106521016474289E-2</v>
      </c>
    </row>
    <row r="72" spans="2:5" x14ac:dyDescent="0.35">
      <c r="B72" s="13">
        <v>16.5</v>
      </c>
      <c r="C72" s="6">
        <v>0.42161581058524406</v>
      </c>
      <c r="D72" s="2">
        <f t="shared" ref="D72:D126" si="2">(1/C72)^(1/B72)-1</f>
        <v>5.3737194177224223E-2</v>
      </c>
      <c r="E72" s="2">
        <f t="shared" si="1"/>
        <v>5.9129923043655941E-2</v>
      </c>
    </row>
    <row r="73" spans="2:5" x14ac:dyDescent="0.35">
      <c r="B73" s="13">
        <v>16.75</v>
      </c>
      <c r="C73" s="6">
        <v>0.41560203200913498</v>
      </c>
      <c r="D73" s="2">
        <f t="shared" si="2"/>
        <v>5.381775813587053E-2</v>
      </c>
      <c r="E73" s="2">
        <f t="shared" ref="E73:E126" si="3">(C72/C73)^4-1</f>
        <v>5.9148620768610494E-2</v>
      </c>
    </row>
    <row r="74" spans="2:5" x14ac:dyDescent="0.35">
      <c r="B74" s="13">
        <v>17</v>
      </c>
      <c r="C74" s="6">
        <v>0.40967264733091918</v>
      </c>
      <c r="D74" s="2">
        <f t="shared" si="2"/>
        <v>5.3896167967919517E-2</v>
      </c>
      <c r="E74" s="2">
        <f t="shared" si="3"/>
        <v>5.9162938627196127E-2</v>
      </c>
    </row>
    <row r="75" spans="2:5" x14ac:dyDescent="0.35">
      <c r="B75" s="13">
        <v>17.25</v>
      </c>
      <c r="C75" s="6">
        <v>0.40382687886326929</v>
      </c>
      <c r="D75" s="2">
        <f t="shared" si="2"/>
        <v>5.3972458635363596E-2</v>
      </c>
      <c r="E75" s="2">
        <f t="shared" si="3"/>
        <v>5.91732010543633E-2</v>
      </c>
    </row>
    <row r="76" spans="2:5" x14ac:dyDescent="0.35">
      <c r="B76" s="13">
        <v>17.5</v>
      </c>
      <c r="C76" s="6">
        <v>0.39806391213151365</v>
      </c>
      <c r="D76" s="2">
        <f t="shared" si="2"/>
        <v>5.4046667711820984E-2</v>
      </c>
      <c r="E76" s="2">
        <f t="shared" si="3"/>
        <v>5.9179732480516112E-2</v>
      </c>
    </row>
    <row r="77" spans="2:5" x14ac:dyDescent="0.35">
      <c r="B77" s="13">
        <v>17.75</v>
      </c>
      <c r="C77" s="6">
        <v>0.39238289862366382</v>
      </c>
      <c r="D77" s="2">
        <f t="shared" si="2"/>
        <v>5.41188351998656E-2</v>
      </c>
      <c r="E77" s="2">
        <f t="shared" si="3"/>
        <v>5.9182857346058659E-2</v>
      </c>
    </row>
    <row r="78" spans="2:5" x14ac:dyDescent="0.35">
      <c r="B78" s="13">
        <v>18</v>
      </c>
      <c r="C78" s="6">
        <v>0.38678295843203869</v>
      </c>
      <c r="D78" s="2">
        <f t="shared" si="2"/>
        <v>5.4189003363345645E-2</v>
      </c>
      <c r="E78" s="2">
        <f t="shared" si="3"/>
        <v>5.9182900082305645E-2</v>
      </c>
    </row>
    <row r="79" spans="2:5" x14ac:dyDescent="0.35">
      <c r="B79" s="13">
        <v>18.25</v>
      </c>
      <c r="C79" s="6">
        <v>0.38126318278624666</v>
      </c>
      <c r="D79" s="2">
        <f t="shared" si="2"/>
        <v>5.4257216573657452E-2</v>
      </c>
      <c r="E79" s="2">
        <f t="shared" si="3"/>
        <v>5.918018512238632E-2</v>
      </c>
    </row>
    <row r="80" spans="2:5" x14ac:dyDescent="0.35">
      <c r="B80" s="13">
        <v>18.5</v>
      </c>
      <c r="C80" s="6">
        <v>0.37582263648106773</v>
      </c>
      <c r="D80" s="2">
        <f t="shared" si="2"/>
        <v>5.4323521168531785E-2</v>
      </c>
      <c r="E80" s="2">
        <f t="shared" si="3"/>
        <v>5.9175036903980294E-2</v>
      </c>
    </row>
    <row r="81" spans="2:5" x14ac:dyDescent="0.35">
      <c r="B81" s="13">
        <v>18.75</v>
      </c>
      <c r="C81" s="6">
        <v>0.37046036020291051</v>
      </c>
      <c r="D81" s="2">
        <f t="shared" si="2"/>
        <v>5.4387965322026721E-2</v>
      </c>
      <c r="E81" s="2">
        <f t="shared" si="3"/>
        <v>5.916777986203603E-2</v>
      </c>
    </row>
    <row r="82" spans="2:5" x14ac:dyDescent="0.35">
      <c r="B82" s="13">
        <v>19</v>
      </c>
      <c r="C82" s="6">
        <v>0.36517537275673917</v>
      </c>
      <c r="D82" s="2">
        <f t="shared" si="2"/>
        <v>5.4450598924815408E-2</v>
      </c>
      <c r="E82" s="2">
        <f t="shared" si="3"/>
        <v>5.915873843150643E-2</v>
      </c>
    </row>
    <row r="83" spans="2:5" x14ac:dyDescent="0.35">
      <c r="B83" s="13">
        <v>19.25</v>
      </c>
      <c r="C83" s="6">
        <v>0.35996667319689846</v>
      </c>
      <c r="D83" s="2">
        <f t="shared" si="2"/>
        <v>5.4511473473743743E-2</v>
      </c>
      <c r="E83" s="2">
        <f t="shared" si="3"/>
        <v>5.9148237043700869E-2</v>
      </c>
    </row>
    <row r="84" spans="2:5" x14ac:dyDescent="0.35">
      <c r="B84" s="13">
        <v>19.5</v>
      </c>
      <c r="C84" s="6">
        <v>0.35483324286392992</v>
      </c>
      <c r="D84" s="2">
        <f t="shared" si="2"/>
        <v>5.4570641969933442E-2</v>
      </c>
      <c r="E84" s="2">
        <f t="shared" si="3"/>
        <v>5.9136600131751704E-2</v>
      </c>
    </row>
    <row r="85" spans="2:5" x14ac:dyDescent="0.35">
      <c r="B85" s="13">
        <v>19.75</v>
      </c>
      <c r="C85" s="6">
        <v>0.34977404733033046</v>
      </c>
      <c r="D85" s="2">
        <f t="shared" si="2"/>
        <v>5.4628158824664874E-2</v>
      </c>
      <c r="E85" s="2">
        <f t="shared" si="3"/>
        <v>5.9124152136064589E-2</v>
      </c>
    </row>
    <row r="86" spans="2:5" x14ac:dyDescent="0.35">
      <c r="B86" s="13">
        <v>20</v>
      </c>
      <c r="C86" s="6">
        <v>0.34478803825983562</v>
      </c>
      <c r="D86" s="2">
        <f t="shared" si="2"/>
        <v>5.4684079772105543E-2</v>
      </c>
      <c r="E86" s="2">
        <f t="shared" si="3"/>
        <v>5.9111217489771883E-2</v>
      </c>
    </row>
    <row r="87" spans="2:5" x14ac:dyDescent="0.35">
      <c r="B87" s="13">
        <v>20.25</v>
      </c>
      <c r="C87" s="6">
        <v>0.33987415572352547</v>
      </c>
      <c r="D87" s="2">
        <f t="shared" si="2"/>
        <v>5.4738461705446939E-2</v>
      </c>
      <c r="E87" s="2">
        <f t="shared" si="3"/>
        <v>5.9098113866949076E-2</v>
      </c>
    </row>
    <row r="88" spans="2:5" x14ac:dyDescent="0.35">
      <c r="B88" s="13">
        <v>20.5</v>
      </c>
      <c r="C88" s="6">
        <v>0.33503134214730362</v>
      </c>
      <c r="D88" s="2">
        <f t="shared" si="2"/>
        <v>5.4791360718946303E-2</v>
      </c>
      <c r="E88" s="2">
        <f t="shared" si="3"/>
        <v>5.9085003487053589E-2</v>
      </c>
    </row>
    <row r="89" spans="2:5" x14ac:dyDescent="0.35">
      <c r="B89" s="13">
        <v>20.75</v>
      </c>
      <c r="C89" s="6">
        <v>0.33025855513276486</v>
      </c>
      <c r="D89" s="2">
        <f t="shared" si="2"/>
        <v>5.4842830290664502E-2</v>
      </c>
      <c r="E89" s="2">
        <f t="shared" si="3"/>
        <v>5.9071893104009066E-2</v>
      </c>
    </row>
    <row r="90" spans="2:5" x14ac:dyDescent="0.35">
      <c r="B90" s="13">
        <v>21</v>
      </c>
      <c r="C90" s="6">
        <v>0.32555476777753883</v>
      </c>
      <c r="D90" s="2">
        <f t="shared" si="2"/>
        <v>5.4892921357815982E-2</v>
      </c>
      <c r="E90" s="2">
        <f t="shared" si="3"/>
        <v>5.9058782721779224E-2</v>
      </c>
    </row>
    <row r="91" spans="2:5" x14ac:dyDescent="0.35">
      <c r="B91" s="13">
        <v>21.25</v>
      </c>
      <c r="C91" s="6">
        <v>0.32091896844194817</v>
      </c>
      <c r="D91" s="2">
        <f t="shared" si="2"/>
        <v>5.4941682465901476E-2</v>
      </c>
      <c r="E91" s="2">
        <f t="shared" si="3"/>
        <v>5.9045672344326672E-2</v>
      </c>
    </row>
    <row r="92" spans="2:5" x14ac:dyDescent="0.35">
      <c r="B92" s="13">
        <v>21.5</v>
      </c>
      <c r="C92" s="6">
        <v>0.3163501605203114</v>
      </c>
      <c r="D92" s="2">
        <f t="shared" si="2"/>
        <v>5.4989159907288476E-2</v>
      </c>
      <c r="E92" s="2">
        <f t="shared" si="3"/>
        <v>5.9032561961064323E-2</v>
      </c>
    </row>
    <row r="93" spans="2:5" x14ac:dyDescent="0.35">
      <c r="B93" s="13">
        <v>21.75</v>
      </c>
      <c r="C93" s="6">
        <v>0.3118473622127087</v>
      </c>
      <c r="D93" s="2">
        <f t="shared" si="2"/>
        <v>5.5035397850714318E-2</v>
      </c>
      <c r="E93" s="2">
        <f t="shared" si="3"/>
        <v>5.9019451586869387E-2</v>
      </c>
    </row>
    <row r="94" spans="2:5" x14ac:dyDescent="0.35">
      <c r="B94" s="13">
        <v>22</v>
      </c>
      <c r="C94" s="6">
        <v>0.30740960630484832</v>
      </c>
      <c r="D94" s="2">
        <f t="shared" si="2"/>
        <v>5.5080438461278414E-2</v>
      </c>
      <c r="E94" s="2">
        <f t="shared" si="3"/>
        <v>5.9006341200240175E-2</v>
      </c>
    </row>
    <row r="95" spans="2:5" x14ac:dyDescent="0.35">
      <c r="B95" s="13">
        <v>22.25</v>
      </c>
      <c r="C95" s="6">
        <v>0.3030359399451138</v>
      </c>
      <c r="D95" s="2">
        <f t="shared" si="2"/>
        <v>5.5124322013298199E-2</v>
      </c>
      <c r="E95" s="2">
        <f t="shared" si="3"/>
        <v>5.8993230826966503E-2</v>
      </c>
    </row>
    <row r="96" spans="2:5" x14ac:dyDescent="0.35">
      <c r="B96" s="13">
        <v>22.5</v>
      </c>
      <c r="C96" s="6">
        <v>0.29872542443191907</v>
      </c>
      <c r="D96" s="2">
        <f t="shared" si="2"/>
        <v>5.5167086994609704E-2</v>
      </c>
      <c r="E96" s="2">
        <f t="shared" si="3"/>
        <v>5.8980120445549344E-2</v>
      </c>
    </row>
    <row r="97" spans="2:5" x14ac:dyDescent="0.35">
      <c r="B97" s="13">
        <v>22.75</v>
      </c>
      <c r="C97" s="6">
        <v>0.2944771349985017</v>
      </c>
      <c r="D97" s="2">
        <f t="shared" si="2"/>
        <v>5.5208770204883129E-2</v>
      </c>
      <c r="E97" s="2">
        <f t="shared" si="3"/>
        <v>5.8967010067225933E-2</v>
      </c>
    </row>
    <row r="98" spans="2:5" x14ac:dyDescent="0.35">
      <c r="B98" s="13">
        <v>23</v>
      </c>
      <c r="C98" s="6">
        <v>0.290290160604397</v>
      </c>
      <c r="D98" s="2">
        <f t="shared" si="2"/>
        <v>5.524940684702484E-2</v>
      </c>
      <c r="E98" s="2">
        <f t="shared" si="3"/>
        <v>5.8953899688684697E-2</v>
      </c>
    </row>
    <row r="99" spans="2:5" x14ac:dyDescent="0.35">
      <c r="B99" s="13">
        <v>23.25</v>
      </c>
      <c r="C99" s="6">
        <v>0.28616360372878724</v>
      </c>
      <c r="D99" s="2">
        <f t="shared" si="2"/>
        <v>5.5289030612892809E-2</v>
      </c>
      <c r="E99" s="2">
        <f t="shared" si="3"/>
        <v>5.8940789310251374E-2</v>
      </c>
    </row>
    <row r="100" spans="2:5" x14ac:dyDescent="0.35">
      <c r="B100" s="13">
        <v>23.5</v>
      </c>
      <c r="C100" s="6">
        <v>0.28209658016701511</v>
      </c>
      <c r="D100" s="2">
        <f t="shared" si="2"/>
        <v>5.5327673763547525E-2</v>
      </c>
      <c r="E100" s="2">
        <f t="shared" si="3"/>
        <v>5.8927678935889238E-2</v>
      </c>
    </row>
    <row r="101" spans="2:5" x14ac:dyDescent="0.35">
      <c r="B101" s="13">
        <v>23.75</v>
      </c>
      <c r="C101" s="6">
        <v>0.2780882188316442</v>
      </c>
      <c r="D101" s="2">
        <f t="shared" si="2"/>
        <v>5.5365367204220028E-2</v>
      </c>
      <c r="E101" s="2">
        <f t="shared" si="3"/>
        <v>5.8914568551373891E-2</v>
      </c>
    </row>
    <row r="102" spans="2:5" x14ac:dyDescent="0.35">
      <c r="B102" s="13">
        <v>24</v>
      </c>
      <c r="C102" s="6">
        <v>0.27413766155293146</v>
      </c>
      <c r="D102" s="2">
        <f t="shared" si="2"/>
        <v>5.5402140555165458E-2</v>
      </c>
      <c r="E102" s="2">
        <f t="shared" si="3"/>
        <v>5.8901458178856281E-2</v>
      </c>
    </row>
    <row r="103" spans="2:5" x14ac:dyDescent="0.35">
      <c r="B103" s="13">
        <v>24.25</v>
      </c>
      <c r="C103" s="6">
        <v>0.27024406288668024</v>
      </c>
      <c r="D103" s="2">
        <f t="shared" si="2"/>
        <v>5.5438022217473737E-2</v>
      </c>
      <c r="E103" s="2">
        <f t="shared" si="3"/>
        <v>5.8888347811387742E-2</v>
      </c>
    </row>
    <row r="104" spans="2:5" x14ac:dyDescent="0.35">
      <c r="B104" s="13">
        <v>24.5</v>
      </c>
      <c r="C104" s="6">
        <v>0.26640658992442623</v>
      </c>
      <c r="D104" s="2">
        <f t="shared" si="2"/>
        <v>5.5473039434929872E-2</v>
      </c>
      <c r="E104" s="2">
        <f t="shared" si="3"/>
        <v>5.8875237420189963E-2</v>
      </c>
    </row>
    <row r="105" spans="2:5" x14ac:dyDescent="0.35">
      <c r="B105" s="13">
        <v>24.75</v>
      </c>
      <c r="C105" s="6">
        <v>0.26262442210055043</v>
      </c>
      <c r="D105" s="2">
        <f t="shared" si="2"/>
        <v>5.5507218353085808E-2</v>
      </c>
      <c r="E105" s="2">
        <f t="shared" si="3"/>
        <v>5.8862127049244206E-2</v>
      </c>
    </row>
    <row r="106" spans="2:5" x14ac:dyDescent="0.35">
      <c r="B106" s="13">
        <v>25</v>
      </c>
      <c r="C106" s="6">
        <v>0.25889675101153958</v>
      </c>
      <c r="D106" s="2">
        <f t="shared" si="2"/>
        <v>5.5540584073343835E-2</v>
      </c>
      <c r="E106" s="2">
        <f t="shared" si="3"/>
        <v>5.8849016669772602E-2</v>
      </c>
    </row>
    <row r="107" spans="2:5" x14ac:dyDescent="0.35">
      <c r="B107" s="13">
        <v>25.25</v>
      </c>
      <c r="C107" s="6">
        <v>0.25522278023022482</v>
      </c>
      <c r="D107" s="2">
        <f t="shared" si="2"/>
        <v>5.557316070505447E-2</v>
      </c>
      <c r="E107" s="2">
        <f t="shared" si="3"/>
        <v>5.8835906303929431E-2</v>
      </c>
    </row>
    <row r="108" spans="2:5" x14ac:dyDescent="0.35">
      <c r="B108" s="13">
        <v>25.5</v>
      </c>
      <c r="C108" s="6">
        <v>0.2516017251291135</v>
      </c>
      <c r="D108" s="2">
        <f t="shared" si="2"/>
        <v>5.5604971413557802E-2</v>
      </c>
      <c r="E108" s="2">
        <f t="shared" si="3"/>
        <v>5.8822795922935267E-2</v>
      </c>
    </row>
    <row r="109" spans="2:5" x14ac:dyDescent="0.35">
      <c r="B109" s="13">
        <v>25.75</v>
      </c>
      <c r="C109" s="6">
        <v>0.24803281269980051</v>
      </c>
      <c r="D109" s="2">
        <f t="shared" si="2"/>
        <v>5.5636038466491122E-2</v>
      </c>
      <c r="E109" s="2">
        <f t="shared" si="3"/>
        <v>5.8809685556221014E-2</v>
      </c>
    </row>
    <row r="110" spans="2:5" x14ac:dyDescent="0.35">
      <c r="B110" s="13">
        <v>26</v>
      </c>
      <c r="C110" s="6">
        <v>0.24451528138166675</v>
      </c>
      <c r="D110" s="2">
        <f t="shared" si="2"/>
        <v>5.5666383276380627E-2</v>
      </c>
      <c r="E110" s="2">
        <f t="shared" si="3"/>
        <v>5.8796575182282318E-2</v>
      </c>
    </row>
    <row r="111" spans="2:5" x14ac:dyDescent="0.35">
      <c r="B111" s="13">
        <v>26.25</v>
      </c>
      <c r="C111" s="6">
        <v>0.24104838088758732</v>
      </c>
      <c r="D111" s="2">
        <f t="shared" si="2"/>
        <v>5.5696026441702129E-2</v>
      </c>
      <c r="E111" s="2">
        <f t="shared" si="3"/>
        <v>5.8783464823274789E-2</v>
      </c>
    </row>
    <row r="112" spans="2:5" x14ac:dyDescent="0.35">
      <c r="B112" s="13">
        <v>26.5</v>
      </c>
      <c r="C112" s="6">
        <v>0.23763137203817938</v>
      </c>
      <c r="D112" s="2">
        <f t="shared" si="2"/>
        <v>5.5724987784666169E-2</v>
      </c>
      <c r="E112" s="2">
        <f t="shared" si="3"/>
        <v>5.8770354443144823E-2</v>
      </c>
    </row>
    <row r="113" spans="2:5" x14ac:dyDescent="0.35">
      <c r="B113" s="13">
        <v>26.75</v>
      </c>
      <c r="C113" s="6">
        <v>0.23426352659189728</v>
      </c>
      <c r="D113" s="2">
        <f t="shared" si="2"/>
        <v>5.5753286387969281E-2</v>
      </c>
      <c r="E113" s="2">
        <f t="shared" si="3"/>
        <v>5.8757244064043812E-2</v>
      </c>
    </row>
    <row r="114" spans="2:5" x14ac:dyDescent="0.35">
      <c r="B114" s="13">
        <v>27</v>
      </c>
      <c r="C114" s="6">
        <v>0.23094412708230064</v>
      </c>
      <c r="D114" s="2">
        <f t="shared" si="2"/>
        <v>5.578094062877037E-2</v>
      </c>
      <c r="E114" s="2">
        <f t="shared" si="3"/>
        <v>5.8744133686298827E-2</v>
      </c>
    </row>
    <row r="115" spans="2:5" x14ac:dyDescent="0.35">
      <c r="B115" s="13">
        <v>27.25</v>
      </c>
      <c r="C115" s="6">
        <v>0.22767246665575203</v>
      </c>
      <c r="D115" s="2">
        <f t="shared" si="2"/>
        <v>5.5807968211132541E-2</v>
      </c>
      <c r="E115" s="2">
        <f t="shared" si="3"/>
        <v>5.8731023324787524E-2</v>
      </c>
    </row>
    <row r="116" spans="2:5" x14ac:dyDescent="0.35">
      <c r="B116" s="13">
        <v>27.5</v>
      </c>
      <c r="C116" s="6">
        <v>0.22444784891317518</v>
      </c>
      <c r="D116" s="2">
        <f t="shared" si="2"/>
        <v>5.5834386196433883E-2</v>
      </c>
      <c r="E116" s="2">
        <f t="shared" si="3"/>
        <v>5.8717912979836306E-2</v>
      </c>
    </row>
    <row r="117" spans="2:5" x14ac:dyDescent="0.35">
      <c r="B117" s="13">
        <v>27.75</v>
      </c>
      <c r="C117" s="6">
        <v>0.22126958775568017</v>
      </c>
      <c r="D117" s="2">
        <f t="shared" si="2"/>
        <v>5.5860211031876217E-2</v>
      </c>
      <c r="E117" s="2">
        <f t="shared" si="3"/>
        <v>5.8704802608113171E-2</v>
      </c>
    </row>
    <row r="118" spans="2:5" x14ac:dyDescent="0.35">
      <c r="B118" s="13">
        <v>28</v>
      </c>
      <c r="C118" s="6">
        <v>0.21813700722712467</v>
      </c>
      <c r="D118" s="2">
        <f t="shared" si="2"/>
        <v>5.588545857837679E-2</v>
      </c>
      <c r="E118" s="2">
        <f t="shared" si="3"/>
        <v>5.8691692224497993E-2</v>
      </c>
    </row>
    <row r="119" spans="2:5" x14ac:dyDescent="0.35">
      <c r="B119" s="13">
        <v>28.25</v>
      </c>
      <c r="C119" s="6">
        <v>0.21504944136223342</v>
      </c>
      <c r="D119" s="2">
        <f t="shared" si="2"/>
        <v>5.5910144136465778E-2</v>
      </c>
      <c r="E119" s="2">
        <f t="shared" si="3"/>
        <v>5.8678581843866429E-2</v>
      </c>
    </row>
    <row r="120" spans="2:5" x14ac:dyDescent="0.35">
      <c r="B120" s="13">
        <v>28.5</v>
      </c>
      <c r="C120" s="6">
        <v>0.21200623403629093</v>
      </c>
      <c r="D120" s="2">
        <f t="shared" si="2"/>
        <v>5.5934282470952557E-2</v>
      </c>
      <c r="E120" s="2">
        <f t="shared" si="3"/>
        <v>5.8665471495649824E-2</v>
      </c>
    </row>
    <row r="121" spans="2:5" x14ac:dyDescent="0.35">
      <c r="B121" s="13">
        <v>28.75</v>
      </c>
      <c r="C121" s="6">
        <v>0.20900673882147264</v>
      </c>
      <c r="D121" s="2">
        <f t="shared" si="2"/>
        <v>5.5957887833548714E-2</v>
      </c>
      <c r="E121" s="2">
        <f t="shared" si="3"/>
        <v>5.865236113651684E-2</v>
      </c>
    </row>
    <row r="122" spans="2:5" x14ac:dyDescent="0.35">
      <c r="B122" s="13">
        <v>29</v>
      </c>
      <c r="C122" s="6">
        <v>0.20605031884014452</v>
      </c>
      <c r="D122" s="2">
        <f t="shared" si="2"/>
        <v>5.5980973985198634E-2</v>
      </c>
      <c r="E122" s="2">
        <f t="shared" si="3"/>
        <v>5.8639250752241301E-2</v>
      </c>
    </row>
    <row r="123" spans="2:5" x14ac:dyDescent="0.35">
      <c r="B123" s="13">
        <v>29.25</v>
      </c>
      <c r="C123" s="6">
        <v>0.20313634661839519</v>
      </c>
      <c r="D123" s="2">
        <f t="shared" si="2"/>
        <v>5.600355421763914E-2</v>
      </c>
      <c r="E123" s="2">
        <f t="shared" si="3"/>
        <v>5.8626140401357718E-2</v>
      </c>
    </row>
    <row r="124" spans="2:5" x14ac:dyDescent="0.35">
      <c r="B124" s="13">
        <v>29.5</v>
      </c>
      <c r="C124" s="6">
        <v>0.20026420395097946</v>
      </c>
      <c r="D124" s="2">
        <f t="shared" si="2"/>
        <v>5.6025641372265955E-2</v>
      </c>
      <c r="E124" s="2">
        <f t="shared" si="3"/>
        <v>5.8613030025983281E-2</v>
      </c>
    </row>
    <row r="125" spans="2:5" x14ac:dyDescent="0.35">
      <c r="B125" s="13">
        <v>29.75</v>
      </c>
      <c r="C125" s="6">
        <v>0.19743328175774186</v>
      </c>
      <c r="D125" s="2">
        <f t="shared" si="2"/>
        <v>5.6047247859878802E-2</v>
      </c>
      <c r="E125" s="2">
        <f t="shared" si="3"/>
        <v>5.859991967009992E-2</v>
      </c>
    </row>
    <row r="126" spans="2:5" x14ac:dyDescent="0.35">
      <c r="B126" s="13">
        <v>30</v>
      </c>
      <c r="C126" s="6">
        <v>0.19464297995057864</v>
      </c>
      <c r="D126" s="2">
        <f t="shared" si="2"/>
        <v>5.6068385677991106E-2</v>
      </c>
      <c r="E126" s="2">
        <f t="shared" si="3"/>
        <v>5.8586809304929099E-2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cp:lastPrinted>2024-04-03T05:35:55Z</cp:lastPrinted>
  <dcterms:created xsi:type="dcterms:W3CDTF">2023-04-06T02:01:48Z</dcterms:created>
  <dcterms:modified xsi:type="dcterms:W3CDTF">2026-04-07T01:04:47Z</dcterms:modified>
</cp:coreProperties>
</file>