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HINTON\Common\Business Development &amp; Marketing\04 Marketing\06 Campaigns\2026\yields_2026\"/>
    </mc:Choice>
  </mc:AlternateContent>
  <xr:revisionPtr revIDLastSave="0" documentId="13_ncr:1_{C20C6DA4-D037-4E51-9938-46B861C848C3}" xr6:coauthVersionLast="47" xr6:coauthVersionMax="47" xr10:uidLastSave="{00000000-0000-0000-0000-000000000000}"/>
  <bookViews>
    <workbookView xWindow="19090" yWindow="-9640" windowWidth="38620" windowHeight="2110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E8" i="2"/>
  <c r="D10" i="2" l="1"/>
  <c r="D8" i="2"/>
  <c r="E9" i="2"/>
  <c r="E10" i="2"/>
  <c r="D9" i="2"/>
  <c r="D11" i="2" l="1"/>
  <c r="E11" i="2"/>
  <c r="D12" i="2" l="1"/>
  <c r="E12" i="2"/>
  <c r="D13" i="2" l="1"/>
  <c r="E13" i="2"/>
  <c r="D15" i="2" l="1"/>
  <c r="E15" i="2"/>
  <c r="D14" i="2"/>
  <c r="E14" i="2"/>
  <c r="D16" i="2" l="1"/>
  <c r="E16" i="2"/>
  <c r="D17" i="2" l="1"/>
  <c r="E17" i="2"/>
  <c r="D18" i="2" l="1"/>
  <c r="E18" i="2"/>
  <c r="D19" i="2" l="1"/>
  <c r="E19" i="2"/>
  <c r="D21" i="2" l="1"/>
  <c r="E22" i="2"/>
  <c r="E21" i="2"/>
  <c r="D20" i="2"/>
  <c r="E20" i="2"/>
  <c r="D22" i="2" l="1"/>
  <c r="D23" i="2" l="1"/>
  <c r="E23" i="2"/>
  <c r="D24" i="2" l="1"/>
  <c r="E24" i="2"/>
  <c r="D25" i="2" l="1"/>
  <c r="E25" i="2"/>
  <c r="D26" i="2" l="1"/>
  <c r="E26" i="2"/>
  <c r="D27" i="2" l="1"/>
  <c r="E27" i="2"/>
  <c r="D29" i="2" l="1"/>
  <c r="D28" i="2"/>
  <c r="E29" i="2"/>
  <c r="E28" i="2"/>
  <c r="D30" i="2" l="1"/>
  <c r="E30" i="2"/>
  <c r="D31" i="2" l="1"/>
  <c r="E31" i="2"/>
  <c r="D32" i="2" l="1"/>
  <c r="E32" i="2"/>
  <c r="D33" i="2" l="1"/>
  <c r="E33" i="2"/>
  <c r="D34" i="2" l="1"/>
  <c r="E34" i="2"/>
  <c r="D35" i="2" l="1"/>
  <c r="E35" i="2"/>
  <c r="D36" i="2" l="1"/>
  <c r="E36" i="2"/>
  <c r="D37" i="2" l="1"/>
  <c r="E37" i="2"/>
  <c r="D38" i="2" l="1"/>
  <c r="E38" i="2"/>
  <c r="D39" i="2" l="1"/>
  <c r="E39" i="2"/>
  <c r="D40" i="2" l="1"/>
  <c r="E40" i="2"/>
  <c r="D41" i="2" l="1"/>
  <c r="E41" i="2"/>
  <c r="D42" i="2" l="1"/>
  <c r="E42" i="2"/>
  <c r="D43" i="2" l="1"/>
  <c r="E43" i="2"/>
  <c r="D44" i="2" l="1"/>
  <c r="E45" i="2"/>
  <c r="E44" i="2"/>
  <c r="D45" i="2" l="1"/>
  <c r="D47" i="2" l="1"/>
  <c r="E47" i="2"/>
  <c r="D46" i="2"/>
  <c r="E46" i="2"/>
  <c r="D48" i="2" l="1"/>
  <c r="E48" i="2"/>
  <c r="D49" i="2" l="1"/>
  <c r="E49" i="2"/>
  <c r="D51" i="2" l="1"/>
  <c r="E51" i="2"/>
  <c r="D50" i="2"/>
  <c r="E50" i="2"/>
  <c r="E53" i="2" l="1"/>
  <c r="D52" i="2"/>
  <c r="E52" i="2"/>
  <c r="D53" i="2"/>
  <c r="D54" i="2" l="1"/>
  <c r="E54" i="2"/>
  <c r="D55" i="2" l="1"/>
  <c r="E55" i="2"/>
  <c r="D56" i="2" l="1"/>
  <c r="E56" i="2"/>
  <c r="D57" i="2" l="1"/>
  <c r="E57" i="2"/>
  <c r="D58" i="2" l="1"/>
  <c r="E58" i="2"/>
  <c r="D59" i="2" l="1"/>
  <c r="E60" i="2"/>
  <c r="E59" i="2"/>
  <c r="D60" i="2" l="1"/>
  <c r="D61" i="2" l="1"/>
  <c r="E61" i="2"/>
  <c r="D64" i="2" l="1"/>
  <c r="E63" i="2"/>
  <c r="D62" i="2"/>
  <c r="D63" i="2"/>
  <c r="E64" i="2"/>
  <c r="E62" i="2"/>
  <c r="D65" i="2" l="1"/>
  <c r="E66" i="2"/>
  <c r="E65" i="2"/>
  <c r="D66" i="2" l="1"/>
  <c r="D67" i="2" l="1"/>
  <c r="E67" i="2"/>
  <c r="D68" i="2" l="1"/>
  <c r="E68" i="2"/>
  <c r="D69" i="2" l="1"/>
  <c r="E69" i="2"/>
  <c r="D70" i="2" l="1"/>
  <c r="E70" i="2"/>
  <c r="D71" i="2" l="1"/>
  <c r="E71" i="2"/>
  <c r="D72" i="2" l="1"/>
  <c r="E72" i="2"/>
  <c r="E74" i="2" l="1"/>
  <c r="D73" i="2"/>
  <c r="E73" i="2"/>
  <c r="E75" i="2"/>
  <c r="D74" i="2"/>
  <c r="D75" i="2" l="1"/>
  <c r="D76" i="2" l="1"/>
  <c r="E76" i="2"/>
  <c r="D77" i="2" l="1"/>
  <c r="E77" i="2"/>
  <c r="D78" i="2" l="1"/>
  <c r="E78" i="2"/>
  <c r="D79" i="2" l="1"/>
  <c r="E79" i="2"/>
  <c r="D80" i="2" l="1"/>
  <c r="E81" i="2"/>
  <c r="E80" i="2"/>
  <c r="D83" i="2" l="1"/>
  <c r="D81" i="2"/>
  <c r="E82" i="2"/>
  <c r="E83" i="2"/>
  <c r="D82" i="2"/>
  <c r="D84" i="2" l="1"/>
  <c r="E84" i="2"/>
  <c r="D85" i="2" l="1"/>
  <c r="E85" i="2"/>
  <c r="D88" i="2" l="1"/>
  <c r="D86" i="2"/>
  <c r="E87" i="2"/>
  <c r="E86" i="2"/>
  <c r="D87" i="2"/>
  <c r="E88" i="2"/>
  <c r="D89" i="2" l="1"/>
  <c r="E89" i="2"/>
  <c r="D90" i="2" l="1"/>
  <c r="E90" i="2"/>
  <c r="D91" i="2" l="1"/>
  <c r="E91" i="2"/>
  <c r="E92" i="2"/>
  <c r="D92" i="2" l="1"/>
  <c r="D94" i="2" l="1"/>
  <c r="E94" i="2"/>
  <c r="D93" i="2"/>
  <c r="E93" i="2"/>
  <c r="D95" i="2" l="1"/>
  <c r="E95" i="2"/>
  <c r="D96" i="2" l="1"/>
  <c r="E96" i="2"/>
  <c r="D97" i="2" l="1"/>
  <c r="E97" i="2"/>
  <c r="D98" i="2" l="1"/>
  <c r="E98" i="2"/>
  <c r="D99" i="2" l="1"/>
  <c r="E99" i="2"/>
  <c r="D101" i="2" l="1"/>
  <c r="E101" i="2"/>
  <c r="D100" i="2"/>
  <c r="E100" i="2"/>
  <c r="D102" i="2" l="1"/>
  <c r="E102" i="2"/>
  <c r="D103" i="2" l="1"/>
  <c r="E103" i="2"/>
  <c r="D104" i="2" l="1"/>
  <c r="E104" i="2"/>
  <c r="D105" i="2" l="1"/>
  <c r="E105" i="2"/>
  <c r="D106" i="2" l="1"/>
  <c r="E106" i="2"/>
  <c r="D107" i="2" l="1"/>
  <c r="E107" i="2"/>
  <c r="D108" i="2" l="1"/>
  <c r="E108" i="2"/>
  <c r="D109" i="2" l="1"/>
  <c r="E109" i="2"/>
  <c r="D110" i="2" l="1"/>
  <c r="E110" i="2"/>
  <c r="D111" i="2" l="1"/>
  <c r="E111" i="2"/>
  <c r="D112" i="2" l="1"/>
  <c r="E112" i="2"/>
  <c r="D113" i="2" l="1"/>
  <c r="E113" i="2"/>
  <c r="D114" i="2" l="1"/>
  <c r="E115" i="2"/>
  <c r="E114" i="2"/>
  <c r="D115" i="2" l="1"/>
  <c r="E116" i="2"/>
  <c r="D116" i="2" l="1"/>
  <c r="D117" i="2" l="1"/>
  <c r="E118" i="2"/>
  <c r="E117" i="2"/>
  <c r="D118" i="2" l="1"/>
  <c r="D120" i="2" l="1"/>
  <c r="D119" i="2"/>
  <c r="E120" i="2"/>
  <c r="E119" i="2"/>
  <c r="D121" i="2" l="1"/>
  <c r="E121" i="2"/>
  <c r="D122" i="2" l="1"/>
  <c r="E122" i="2"/>
  <c r="D123" i="2" l="1"/>
  <c r="E123" i="2"/>
  <c r="D124" i="2" l="1"/>
  <c r="E124" i="2"/>
  <c r="D125" i="2" l="1"/>
  <c r="E125" i="2"/>
  <c r="D126" i="2"/>
  <c r="E126" i="2" l="1"/>
</calcChain>
</file>

<file path=xl/sharedStrings.xml><?xml version="1.0" encoding="utf-8"?>
<sst xmlns="http://schemas.openxmlformats.org/spreadsheetml/2006/main" count="41" uniqueCount="41">
  <si>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</si>
  <si>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</si>
  <si>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</si>
  <si>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</si>
  <si>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</si>
  <si>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</si>
  <si>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</si>
  <si>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</si>
  <si>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</si>
  <si>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</si>
  <si>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</si>
  <si>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</si>
  <si>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</si>
  <si>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</si>
  <si>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</si>
  <si>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</si>
  <si>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</si>
  <si>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</si>
  <si>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</si>
  <si>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</si>
  <si>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</si>
  <si>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</si>
  <si>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</si>
  <si>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</si>
  <si>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</si>
  <si>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</si>
  <si>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</si>
  <si>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</si>
  <si>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</si>
  <si>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</si>
  <si>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</si>
  <si>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</si>
  <si>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21-Oct-2037</t>
  </si>
  <si>
    <t>21-Jun-2039</t>
  </si>
  <si>
    <t>21-May-2041</t>
  </si>
  <si>
    <t>21-Mar-2047</t>
  </si>
  <si>
    <t>21-Jun-2051</t>
  </si>
  <si>
    <t>21-Jun-2054</t>
  </si>
  <si>
    <t>Coupon spot rates at 30/04/2026</t>
  </si>
  <si>
    <t>Risk-free term structure at 30/04/2026</t>
  </si>
  <si>
    <t>Sourced from the AFR - 1 May 2026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</si>
</sst>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 customBuiltin="1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30/04/2026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0.97467488021902804</c:v>
                </c:pt>
                <c:pt idx="1">
                  <c:v>1.5605749486652978</c:v>
                </c:pt>
                <c:pt idx="2">
                  <c:v>2.0588637919233403</c:v>
                </c:pt>
                <c:pt idx="3">
                  <c:v>2.5626283367556466</c:v>
                </c:pt>
                <c:pt idx="4">
                  <c:v>2.9760438056125942</c:v>
                </c:pt>
                <c:pt idx="5">
                  <c:v>3.5619438740588638</c:v>
                </c:pt>
                <c:pt idx="6">
                  <c:v>4.0574948665297743</c:v>
                </c:pt>
                <c:pt idx="7">
                  <c:v>4.6433949349760439</c:v>
                </c:pt>
                <c:pt idx="8">
                  <c:v>5.1416837782340865</c:v>
                </c:pt>
                <c:pt idx="9">
                  <c:v>5.5605749486652973</c:v>
                </c:pt>
                <c:pt idx="10">
                  <c:v>6.0588637919233399</c:v>
                </c:pt>
                <c:pt idx="11">
                  <c:v>6.5626283367556466</c:v>
                </c:pt>
                <c:pt idx="12">
                  <c:v>6.9760438056125942</c:v>
                </c:pt>
                <c:pt idx="13">
                  <c:v>7.5619438740588638</c:v>
                </c:pt>
                <c:pt idx="14">
                  <c:v>8.0574948665297743</c:v>
                </c:pt>
                <c:pt idx="15">
                  <c:v>8.1423682409308693</c:v>
                </c:pt>
                <c:pt idx="16">
                  <c:v>8.6433949349760439</c:v>
                </c:pt>
                <c:pt idx="17">
                  <c:v>9.1416837782340856</c:v>
                </c:pt>
                <c:pt idx="18">
                  <c:v>9.6427104722792603</c:v>
                </c:pt>
                <c:pt idx="19">
                  <c:v>9.8918548939082829</c:v>
                </c:pt>
                <c:pt idx="20">
                  <c:v>10.477754962354553</c:v>
                </c:pt>
                <c:pt idx="21">
                  <c:v>10.976043805612594</c:v>
                </c:pt>
                <c:pt idx="22">
                  <c:v>11.477070499657769</c:v>
                </c:pt>
                <c:pt idx="23">
                  <c:v>13.141683778234086</c:v>
                </c:pt>
                <c:pt idx="24">
                  <c:v>15.058179329226558</c:v>
                </c:pt>
                <c:pt idx="25">
                  <c:v>20.889801505817932</c:v>
                </c:pt>
                <c:pt idx="26">
                  <c:v>25.141683778234086</c:v>
                </c:pt>
                <c:pt idx="27">
                  <c:v>28.142368240930868</c:v>
                </c:pt>
              </c:numCache>
            </c:numRef>
          </c:xVal>
          <c:yVal>
            <c:numRef>
              <c:f>Fit!$D$7:$D$35</c:f>
              <c:numCache>
                <c:formatCode>0.00%</c:formatCode>
                <c:ptCount val="29"/>
                <c:pt idx="0">
                  <c:v>4.7156000000000003E-2</c:v>
                </c:pt>
                <c:pt idx="1">
                  <c:v>4.7663999999999998E-2</c:v>
                </c:pt>
                <c:pt idx="2">
                  <c:v>4.7714999999999994E-2</c:v>
                </c:pt>
                <c:pt idx="3">
                  <c:v>4.7670000000000004E-2</c:v>
                </c:pt>
                <c:pt idx="4">
                  <c:v>4.759E-2</c:v>
                </c:pt>
                <c:pt idx="5">
                  <c:v>4.7594999999999998E-2</c:v>
                </c:pt>
                <c:pt idx="6">
                  <c:v>4.759E-2</c:v>
                </c:pt>
                <c:pt idx="7">
                  <c:v>4.7714999999999994E-2</c:v>
                </c:pt>
                <c:pt idx="8">
                  <c:v>4.7980000000000002E-2</c:v>
                </c:pt>
                <c:pt idx="9">
                  <c:v>4.8236000000000001E-2</c:v>
                </c:pt>
                <c:pt idx="10">
                  <c:v>4.8601999999999999E-2</c:v>
                </c:pt>
                <c:pt idx="11">
                  <c:v>4.8925000000000003E-2</c:v>
                </c:pt>
                <c:pt idx="12">
                  <c:v>4.9044999999999998E-2</c:v>
                </c:pt>
                <c:pt idx="13">
                  <c:v>4.9471000000000001E-2</c:v>
                </c:pt>
                <c:pt idx="14">
                  <c:v>4.9771000000000003E-2</c:v>
                </c:pt>
                <c:pt idx="15">
                  <c:v>4.9800000000000004E-2</c:v>
                </c:pt>
                <c:pt idx="16">
                  <c:v>5.0095000000000001E-2</c:v>
                </c:pt>
                <c:pt idx="17">
                  <c:v>5.0380000000000001E-2</c:v>
                </c:pt>
                <c:pt idx="18">
                  <c:v>5.0525E-2</c:v>
                </c:pt>
                <c:pt idx="19">
                  <c:v>5.0614999999999993E-2</c:v>
                </c:pt>
                <c:pt idx="20">
                  <c:v>5.0849999999999999E-2</c:v>
                </c:pt>
                <c:pt idx="21">
                  <c:v>5.1085000000000005E-2</c:v>
                </c:pt>
                <c:pt idx="22">
                  <c:v>5.1210000000000006E-2</c:v>
                </c:pt>
                <c:pt idx="23">
                  <c:v>5.1862999999999999E-2</c:v>
                </c:pt>
                <c:pt idx="24">
                  <c:v>5.2499999999999998E-2</c:v>
                </c:pt>
                <c:pt idx="25">
                  <c:v>5.4122000000000003E-2</c:v>
                </c:pt>
                <c:pt idx="26">
                  <c:v>5.4684999999999997E-2</c:v>
                </c:pt>
                <c:pt idx="27">
                  <c:v>5.4443999999999999E-2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0.97467488021902804</c:v>
                </c:pt>
                <c:pt idx="1">
                  <c:v>1.5605749486652978</c:v>
                </c:pt>
                <c:pt idx="2">
                  <c:v>2.0588637919233403</c:v>
                </c:pt>
                <c:pt idx="3">
                  <c:v>2.5626283367556466</c:v>
                </c:pt>
                <c:pt idx="4">
                  <c:v>2.9760438056125942</c:v>
                </c:pt>
                <c:pt idx="5">
                  <c:v>3.5619438740588638</c:v>
                </c:pt>
                <c:pt idx="6">
                  <c:v>4.0574948665297743</c:v>
                </c:pt>
                <c:pt idx="7">
                  <c:v>4.6433949349760439</c:v>
                </c:pt>
                <c:pt idx="8">
                  <c:v>5.1416837782340865</c:v>
                </c:pt>
                <c:pt idx="9">
                  <c:v>5.5605749486652973</c:v>
                </c:pt>
                <c:pt idx="10">
                  <c:v>6.0588637919233399</c:v>
                </c:pt>
                <c:pt idx="11">
                  <c:v>6.5626283367556466</c:v>
                </c:pt>
                <c:pt idx="12">
                  <c:v>6.9760438056125942</c:v>
                </c:pt>
                <c:pt idx="13">
                  <c:v>7.5619438740588638</c:v>
                </c:pt>
                <c:pt idx="14">
                  <c:v>8.0574948665297743</c:v>
                </c:pt>
                <c:pt idx="15">
                  <c:v>8.1423682409308693</c:v>
                </c:pt>
                <c:pt idx="16">
                  <c:v>8.6433949349760439</c:v>
                </c:pt>
                <c:pt idx="17">
                  <c:v>9.1416837782340856</c:v>
                </c:pt>
                <c:pt idx="18">
                  <c:v>9.6427104722792603</c:v>
                </c:pt>
                <c:pt idx="19">
                  <c:v>9.8918548939082829</c:v>
                </c:pt>
                <c:pt idx="20">
                  <c:v>10.477754962354553</c:v>
                </c:pt>
                <c:pt idx="21">
                  <c:v>10.976043805612594</c:v>
                </c:pt>
                <c:pt idx="22">
                  <c:v>11.477070499657769</c:v>
                </c:pt>
                <c:pt idx="23">
                  <c:v>13.141683778234086</c:v>
                </c:pt>
                <c:pt idx="24">
                  <c:v>15.058179329226558</c:v>
                </c:pt>
                <c:pt idx="25">
                  <c:v>20.889801505817932</c:v>
                </c:pt>
                <c:pt idx="26">
                  <c:v>25.141683778234086</c:v>
                </c:pt>
                <c:pt idx="27">
                  <c:v>28.142368240930868</c:v>
                </c:pt>
              </c:numCache>
            </c:numRef>
          </c:xVal>
          <c:yVal>
            <c:numRef>
              <c:f>Fit!$E$7:$E$35</c:f>
              <c:numCache>
                <c:formatCode>0.00%</c:formatCode>
                <c:ptCount val="29"/>
                <c:pt idx="0">
                  <c:v>4.7419504507078589E-2</c:v>
                </c:pt>
                <c:pt idx="1">
                  <c:v>4.7831852653245105E-2</c:v>
                </c:pt>
                <c:pt idx="2">
                  <c:v>4.7860180345948036E-2</c:v>
                </c:pt>
                <c:pt idx="3">
                  <c:v>4.7811911220751277E-2</c:v>
                </c:pt>
                <c:pt idx="4">
                  <c:v>4.7770384134731766E-2</c:v>
                </c:pt>
                <c:pt idx="5">
                  <c:v>4.7734001791074503E-2</c:v>
                </c:pt>
                <c:pt idx="6">
                  <c:v>4.7747260066406318E-2</c:v>
                </c:pt>
                <c:pt idx="7">
                  <c:v>4.7827550759779715E-2</c:v>
                </c:pt>
                <c:pt idx="8">
                  <c:v>4.7952760688689394E-2</c:v>
                </c:pt>
                <c:pt idx="9">
                  <c:v>4.8108104127294798E-2</c:v>
                </c:pt>
                <c:pt idx="10">
                  <c:v>4.8334522373597942E-2</c:v>
                </c:pt>
                <c:pt idx="11">
                  <c:v>4.8602757862621138E-2</c:v>
                </c:pt>
                <c:pt idx="12">
                  <c:v>4.87848734225192E-2</c:v>
                </c:pt>
                <c:pt idx="13">
                  <c:v>4.9206671753878377E-2</c:v>
                </c:pt>
                <c:pt idx="14">
                  <c:v>4.9514855711056432E-2</c:v>
                </c:pt>
                <c:pt idx="15">
                  <c:v>4.954865197371798E-2</c:v>
                </c:pt>
                <c:pt idx="16">
                  <c:v>4.9934715677609529E-2</c:v>
                </c:pt>
                <c:pt idx="17">
                  <c:v>5.0333562739381062E-2</c:v>
                </c:pt>
                <c:pt idx="18">
                  <c:v>5.0547733371729388E-2</c:v>
                </c:pt>
                <c:pt idx="19">
                  <c:v>5.0699641280752647E-2</c:v>
                </c:pt>
                <c:pt idx="20">
                  <c:v>5.1029587685338273E-2</c:v>
                </c:pt>
                <c:pt idx="21">
                  <c:v>5.1330429761436161E-2</c:v>
                </c:pt>
                <c:pt idx="22">
                  <c:v>5.1457191339292448E-2</c:v>
                </c:pt>
                <c:pt idx="23">
                  <c:v>5.226698705841986E-2</c:v>
                </c:pt>
                <c:pt idx="24">
                  <c:v>5.2909699501395346E-2</c:v>
                </c:pt>
                <c:pt idx="25">
                  <c:v>5.3883228557277292E-2</c:v>
                </c:pt>
                <c:pt idx="26">
                  <c:v>5.4590860868170325E-2</c:v>
                </c:pt>
                <c:pt idx="27">
                  <c:v>5.4164100787725065E-2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30/04/2026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4.4657050746431448E-2</c:v>
                </c:pt>
                <c:pt idx="1">
                  <c:v>4.6891474021615087E-2</c:v>
                </c:pt>
                <c:pt idx="2">
                  <c:v>4.7923046784225543E-2</c:v>
                </c:pt>
                <c:pt idx="3">
                  <c:v>4.8344934947378793E-2</c:v>
                </c:pt>
                <c:pt idx="4">
                  <c:v>4.8522662401498495E-2</c:v>
                </c:pt>
                <c:pt idx="5">
                  <c:v>4.8586850845535379E-2</c:v>
                </c:pt>
                <c:pt idx="6">
                  <c:v>4.8593573611389829E-2</c:v>
                </c:pt>
                <c:pt idx="7">
                  <c:v>4.8570926179548168E-2</c:v>
                </c:pt>
                <c:pt idx="8">
                  <c:v>4.8534562584213514E-2</c:v>
                </c:pt>
                <c:pt idx="9">
                  <c:v>4.8493913453765858E-2</c:v>
                </c:pt>
                <c:pt idx="10">
                  <c:v>4.8455013537746838E-2</c:v>
                </c:pt>
                <c:pt idx="11">
                  <c:v>4.842191590332301E-2</c:v>
                </c:pt>
                <c:pt idx="12">
                  <c:v>4.8397453606445318E-2</c:v>
                </c:pt>
                <c:pt idx="13">
                  <c:v>4.8383675013265792E-2</c:v>
                </c:pt>
                <c:pt idx="14">
                  <c:v>4.8382105030476463E-2</c:v>
                </c:pt>
                <c:pt idx="15">
                  <c:v>4.8393908391697993E-2</c:v>
                </c:pt>
                <c:pt idx="16">
                  <c:v>4.8419995320994502E-2</c:v>
                </c:pt>
                <c:pt idx="17">
                  <c:v>4.8461091977848536E-2</c:v>
                </c:pt>
                <c:pt idx="18">
                  <c:v>4.8517780584941494E-2</c:v>
                </c:pt>
                <c:pt idx="19">
                  <c:v>4.8590358893869201E-2</c:v>
                </c:pt>
                <c:pt idx="20">
                  <c:v>4.8678740105757345E-2</c:v>
                </c:pt>
                <c:pt idx="21">
                  <c:v>4.8782533615879142E-2</c:v>
                </c:pt>
                <c:pt idx="22">
                  <c:v>4.8901111418962584E-2</c:v>
                </c:pt>
                <c:pt idx="23">
                  <c:v>4.9033657949252962E-2</c:v>
                </c:pt>
                <c:pt idx="24">
                  <c:v>4.9179207979373363E-2</c:v>
                </c:pt>
                <c:pt idx="25">
                  <c:v>4.9336675780352834E-2</c:v>
                </c:pt>
                <c:pt idx="26">
                  <c:v>4.9504877797091673E-2</c:v>
                </c:pt>
                <c:pt idx="27">
                  <c:v>4.9682550449976715E-2</c:v>
                </c:pt>
                <c:pt idx="28">
                  <c:v>4.9868364229388229E-2</c:v>
                </c:pt>
                <c:pt idx="29">
                  <c:v>5.0060934938971569E-2</c:v>
                </c:pt>
                <c:pt idx="30">
                  <c:v>5.0258832722875679E-2</c:v>
                </c:pt>
                <c:pt idx="31">
                  <c:v>5.0460589353492402E-2</c:v>
                </c:pt>
                <c:pt idx="32">
                  <c:v>5.0664704140814365E-2</c:v>
                </c:pt>
                <c:pt idx="33">
                  <c:v>5.0869648739619411E-2</c:v>
                </c:pt>
                <c:pt idx="34">
                  <c:v>5.1073871067588872E-2</c:v>
                </c:pt>
                <c:pt idx="35">
                  <c:v>5.1275798500125536E-2</c:v>
                </c:pt>
                <c:pt idx="36">
                  <c:v>5.1473840471764065E-2</c:v>
                </c:pt>
                <c:pt idx="37">
                  <c:v>5.166639058667899E-2</c:v>
                </c:pt>
                <c:pt idx="38">
                  <c:v>5.1851828319701143E-2</c:v>
                </c:pt>
                <c:pt idx="39">
                  <c:v>5.2028623709903687E-2</c:v>
                </c:pt>
                <c:pt idx="40">
                  <c:v>5.2196864159914869E-2</c:v>
                </c:pt>
                <c:pt idx="41">
                  <c:v>5.2357151321889228E-2</c:v>
                </c:pt>
                <c:pt idx="42">
                  <c:v>5.2510031234265453E-2</c:v>
                </c:pt>
                <c:pt idx="43">
                  <c:v>5.2656000622995469E-2</c:v>
                </c:pt>
                <c:pt idx="44">
                  <c:v>5.2795512365024111E-2</c:v>
                </c:pt>
                <c:pt idx="45">
                  <c:v>5.2928980241130796E-2</c:v>
                </c:pt>
                <c:pt idx="46">
                  <c:v>5.3056783083702763E-2</c:v>
                </c:pt>
                <c:pt idx="47">
                  <c:v>5.3179268407414382E-2</c:v>
                </c:pt>
                <c:pt idx="48">
                  <c:v>5.3296755596515588E-2</c:v>
                </c:pt>
                <c:pt idx="49">
                  <c:v>5.3409538710627258E-2</c:v>
                </c:pt>
                <c:pt idx="50">
                  <c:v>5.3517888961281512E-2</c:v>
                </c:pt>
                <c:pt idx="51">
                  <c:v>5.3622056903402493E-2</c:v>
                </c:pt>
                <c:pt idx="52">
                  <c:v>5.3722274379323309E-2</c:v>
                </c:pt>
                <c:pt idx="53">
                  <c:v>5.3818756247292043E-2</c:v>
                </c:pt>
                <c:pt idx="54">
                  <c:v>5.3911701921865562E-2</c:v>
                </c:pt>
                <c:pt idx="55">
                  <c:v>5.4001296749653038E-2</c:v>
                </c:pt>
                <c:pt idx="56">
                  <c:v>5.4087713240544177E-2</c:v>
                </c:pt>
                <c:pt idx="57">
                  <c:v>5.4171112171863989E-2</c:v>
                </c:pt>
                <c:pt idx="58">
                  <c:v>5.4251643580523812E-2</c:v>
                </c:pt>
                <c:pt idx="59">
                  <c:v>5.4329447656091157E-2</c:v>
                </c:pt>
                <c:pt idx="60">
                  <c:v>5.440465554628493E-2</c:v>
                </c:pt>
                <c:pt idx="61">
                  <c:v>5.4477390084606725E-2</c:v>
                </c:pt>
                <c:pt idx="62">
                  <c:v>5.4547766448896473E-2</c:v>
                </c:pt>
                <c:pt idx="63">
                  <c:v>5.4615892758200779E-2</c:v>
                </c:pt>
                <c:pt idx="64">
                  <c:v>5.4681870614669004E-2</c:v>
                </c:pt>
                <c:pt idx="65">
                  <c:v>5.4745795596366165E-2</c:v>
                </c:pt>
                <c:pt idx="66">
                  <c:v>5.4807757705859661E-2</c:v>
                </c:pt>
                <c:pt idx="67">
                  <c:v>5.486784177950299E-2</c:v>
                </c:pt>
                <c:pt idx="68">
                  <c:v>5.4926127861021357E-2</c:v>
                </c:pt>
                <c:pt idx="69">
                  <c:v>5.4982691543384865E-2</c:v>
                </c:pt>
                <c:pt idx="70">
                  <c:v>5.5037604281393371E-2</c:v>
                </c:pt>
                <c:pt idx="71">
                  <c:v>5.5090933678738629E-2</c:v>
                </c:pt>
                <c:pt idx="72">
                  <c:v>5.514274375141559E-2</c:v>
                </c:pt>
                <c:pt idx="73">
                  <c:v>5.519309516937021E-2</c:v>
                </c:pt>
                <c:pt idx="74">
                  <c:v>5.5242045479478863E-2</c:v>
                </c:pt>
                <c:pt idx="75">
                  <c:v>5.5289649310571454E-2</c:v>
                </c:pt>
                <c:pt idx="76">
                  <c:v>5.5335958562670262E-2</c:v>
                </c:pt>
                <c:pt idx="77">
                  <c:v>5.5381022581370898E-2</c:v>
                </c:pt>
                <c:pt idx="78">
                  <c:v>5.5424888319711263E-2</c:v>
                </c:pt>
                <c:pt idx="79">
                  <c:v>5.5467600486923674E-2</c:v>
                </c:pt>
                <c:pt idx="80">
                  <c:v>5.550920168515372E-2</c:v>
                </c:pt>
                <c:pt idx="81">
                  <c:v>5.5549732490549175E-2</c:v>
                </c:pt>
                <c:pt idx="82">
                  <c:v>5.5589231529013183E-2</c:v>
                </c:pt>
                <c:pt idx="83">
                  <c:v>5.5627735590074057E-2</c:v>
                </c:pt>
                <c:pt idx="84">
                  <c:v>5.5665279734733897E-2</c:v>
                </c:pt>
                <c:pt idx="85">
                  <c:v>5.5701897396018607E-2</c:v>
                </c:pt>
                <c:pt idx="86">
                  <c:v>5.5737620471768334E-2</c:v>
                </c:pt>
                <c:pt idx="87">
                  <c:v>5.5772479412636855E-2</c:v>
                </c:pt>
                <c:pt idx="88">
                  <c:v>5.5806503302211263E-2</c:v>
                </c:pt>
                <c:pt idx="89">
                  <c:v>5.5839719933894028E-2</c:v>
                </c:pt>
                <c:pt idx="90">
                  <c:v>5.5872155881048657E-2</c:v>
                </c:pt>
                <c:pt idx="91">
                  <c:v>5.5903836563446552E-2</c:v>
                </c:pt>
                <c:pt idx="92">
                  <c:v>5.5934786308962536E-2</c:v>
                </c:pt>
                <c:pt idx="93">
                  <c:v>5.5965028411880668E-2</c:v>
                </c:pt>
                <c:pt idx="94">
                  <c:v>5.599458518691014E-2</c:v>
                </c:pt>
                <c:pt idx="95">
                  <c:v>5.6023478020360562E-2</c:v>
                </c:pt>
                <c:pt idx="96">
                  <c:v>5.6051727417930408E-2</c:v>
                </c:pt>
                <c:pt idx="97">
                  <c:v>5.6079353049648839E-2</c:v>
                </c:pt>
                <c:pt idx="98">
                  <c:v>5.610637379150929E-2</c:v>
                </c:pt>
                <c:pt idx="99">
                  <c:v>5.6132807765699733E-2</c:v>
                </c:pt>
                <c:pt idx="100">
                  <c:v>5.6158672377437435E-2</c:v>
                </c:pt>
                <c:pt idx="101">
                  <c:v>5.6183984350780536E-2</c:v>
                </c:pt>
                <c:pt idx="102">
                  <c:v>5.6208759760522309E-2</c:v>
                </c:pt>
                <c:pt idx="103">
                  <c:v>5.6233014064622555E-2</c:v>
                </c:pt>
                <c:pt idx="104">
                  <c:v>5.6256762132297355E-2</c:v>
                </c:pt>
                <c:pt idx="105">
                  <c:v>5.628001827285134E-2</c:v>
                </c:pt>
                <c:pt idx="106">
                  <c:v>5.6302796261400667E-2</c:v>
                </c:pt>
                <c:pt idx="107">
                  <c:v>5.6325109363171144E-2</c:v>
                </c:pt>
                <c:pt idx="108">
                  <c:v>5.6346970357256332E-2</c:v>
                </c:pt>
                <c:pt idx="109">
                  <c:v>5.6368391558425657E-2</c:v>
                </c:pt>
                <c:pt idx="110">
                  <c:v>5.6389384839058643E-2</c:v>
                </c:pt>
                <c:pt idx="111">
                  <c:v>5.6409961647186924E-2</c:v>
                </c:pt>
                <c:pt idx="112">
                  <c:v>5.6430133026275531E-2</c:v>
                </c:pt>
                <c:pt idx="113">
                  <c:v>5.6449909632946715E-2</c:v>
                </c:pt>
                <c:pt idx="114">
                  <c:v>5.6469301753525158E-2</c:v>
                </c:pt>
                <c:pt idx="115">
                  <c:v>5.6488319319982994E-2</c:v>
                </c:pt>
                <c:pt idx="116">
                  <c:v>5.6506971924566773E-2</c:v>
                </c:pt>
                <c:pt idx="117">
                  <c:v>5.652526883590081E-2</c:v>
                </c:pt>
                <c:pt idx="118">
                  <c:v>5.6543219011103929E-2</c:v>
                </c:pt>
                <c:pt idx="119">
                  <c:v>5.6560831108512621E-2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4.4657050746431448E-2</c:v>
                </c:pt>
                <c:pt idx="1">
                  <c:v>4.9130676518237104E-2</c:v>
                </c:pt>
                <c:pt idx="2">
                  <c:v>4.9989242745661633E-2</c:v>
                </c:pt>
                <c:pt idx="3">
                  <c:v>4.9611618809774161E-2</c:v>
                </c:pt>
                <c:pt idx="4">
                  <c:v>4.9233873573022002E-2</c:v>
                </c:pt>
                <c:pt idx="5">
                  <c:v>4.8907852012837871E-2</c:v>
                </c:pt>
                <c:pt idx="6">
                  <c:v>4.8633911111656047E-2</c:v>
                </c:pt>
                <c:pt idx="7">
                  <c:v>4.841240785190859E-2</c:v>
                </c:pt>
                <c:pt idx="8">
                  <c:v>4.8243699216030222E-2</c:v>
                </c:pt>
                <c:pt idx="9">
                  <c:v>4.8128142186454559E-2</c:v>
                </c:pt>
                <c:pt idx="10">
                  <c:v>4.8066093745615213E-2</c:v>
                </c:pt>
                <c:pt idx="11">
                  <c:v>4.8057910875945797E-2</c:v>
                </c:pt>
                <c:pt idx="12">
                  <c:v>4.8103950559879927E-2</c:v>
                </c:pt>
                <c:pt idx="13">
                  <c:v>4.820456977985077E-2</c:v>
                </c:pt>
                <c:pt idx="14">
                  <c:v>4.8360125518291053E-2</c:v>
                </c:pt>
                <c:pt idx="15">
                  <c:v>4.8570974757637053E-2</c:v>
                </c:pt>
                <c:pt idx="16">
                  <c:v>4.8837474480320164E-2</c:v>
                </c:pt>
                <c:pt idx="17">
                  <c:v>4.9159981668774666E-2</c:v>
                </c:pt>
                <c:pt idx="18">
                  <c:v>4.9538699798823194E-2</c:v>
                </c:pt>
                <c:pt idx="19">
                  <c:v>4.9970301694247432E-2</c:v>
                </c:pt>
                <c:pt idx="20">
                  <c:v>5.0447929526781898E-2</c:v>
                </c:pt>
                <c:pt idx="21">
                  <c:v>5.0964571961547689E-2</c:v>
                </c:pt>
                <c:pt idx="22">
                  <c:v>5.1513217663682997E-2</c:v>
                </c:pt>
                <c:pt idx="23">
                  <c:v>5.2086855298302259E-2</c:v>
                </c:pt>
                <c:pt idx="24">
                  <c:v>5.2678473530535008E-2</c:v>
                </c:pt>
                <c:pt idx="25">
                  <c:v>5.3281061025514553E-2</c:v>
                </c:pt>
                <c:pt idx="26">
                  <c:v>5.3887606448359104E-2</c:v>
                </c:pt>
                <c:pt idx="27">
                  <c:v>5.4491098464191978E-2</c:v>
                </c:pt>
                <c:pt idx="28">
                  <c:v>5.5084525738139822E-2</c:v>
                </c:pt>
                <c:pt idx="29">
                  <c:v>5.5660876935339498E-2</c:v>
                </c:pt>
                <c:pt idx="30">
                  <c:v>5.6213140720906551E-2</c:v>
                </c:pt>
                <c:pt idx="31">
                  <c:v>5.6734305759971404E-2</c:v>
                </c:pt>
                <c:pt idx="32">
                  <c:v>5.7217360717654708E-2</c:v>
                </c:pt>
                <c:pt idx="33">
                  <c:v>5.765529425910576E-2</c:v>
                </c:pt>
                <c:pt idx="34">
                  <c:v>5.8041095049420344E-2</c:v>
                </c:pt>
                <c:pt idx="35">
                  <c:v>5.836775175371689E-2</c:v>
                </c:pt>
                <c:pt idx="36">
                  <c:v>5.8628253037150913E-2</c:v>
                </c:pt>
                <c:pt idx="37">
                  <c:v>5.8815587564829297E-2</c:v>
                </c:pt>
                <c:pt idx="38">
                  <c:v>5.8922744001889127E-2</c:v>
                </c:pt>
                <c:pt idx="39">
                  <c:v>5.8946871669252943E-2</c:v>
                </c:pt>
                <c:pt idx="40">
                  <c:v>5.8948590211116647E-2</c:v>
                </c:pt>
                <c:pt idx="41">
                  <c:v>5.8949991160547333E-2</c:v>
                </c:pt>
                <c:pt idx="42">
                  <c:v>5.895108255786119E-2</c:v>
                </c:pt>
                <c:pt idx="43">
                  <c:v>5.8951872443330444E-2</c:v>
                </c:pt>
                <c:pt idx="44">
                  <c:v>5.8952368857362103E-2</c:v>
                </c:pt>
                <c:pt idx="45">
                  <c:v>5.895257984013802E-2</c:v>
                </c:pt>
                <c:pt idx="46">
                  <c:v>5.895251343218888E-2</c:v>
                </c:pt>
                <c:pt idx="47">
                  <c:v>5.8952177673660344E-2</c:v>
                </c:pt>
                <c:pt idx="48">
                  <c:v>5.8951580604911902E-2</c:v>
                </c:pt>
                <c:pt idx="49">
                  <c:v>5.8950730266246865E-2</c:v>
                </c:pt>
                <c:pt idx="50">
                  <c:v>5.8949634698137743E-2</c:v>
                </c:pt>
                <c:pt idx="51">
                  <c:v>5.8948301940517478E-2</c:v>
                </c:pt>
                <c:pt idx="52">
                  <c:v>5.8946740034116152E-2</c:v>
                </c:pt>
                <c:pt idx="53">
                  <c:v>5.8944957019093636E-2</c:v>
                </c:pt>
                <c:pt idx="54">
                  <c:v>5.8942960935610467E-2</c:v>
                </c:pt>
                <c:pt idx="55">
                  <c:v>5.8940759824509081E-2</c:v>
                </c:pt>
                <c:pt idx="56">
                  <c:v>5.8938361725722421E-2</c:v>
                </c:pt>
                <c:pt idx="57">
                  <c:v>5.8935774678957165E-2</c:v>
                </c:pt>
                <c:pt idx="58">
                  <c:v>5.893300672596502E-2</c:v>
                </c:pt>
                <c:pt idx="59">
                  <c:v>5.8930065905769879E-2</c:v>
                </c:pt>
                <c:pt idx="60">
                  <c:v>5.8926960259668926E-2</c:v>
                </c:pt>
                <c:pt idx="61">
                  <c:v>5.8923697826685606E-2</c:v>
                </c:pt>
                <c:pt idx="62">
                  <c:v>5.8920286648572517E-2</c:v>
                </c:pt>
                <c:pt idx="63">
                  <c:v>5.8916734765262158E-2</c:v>
                </c:pt>
                <c:pt idx="64">
                  <c:v>5.8913050215778417E-2</c:v>
                </c:pt>
                <c:pt idx="65">
                  <c:v>5.8909241043692662E-2</c:v>
                </c:pt>
                <c:pt idx="66">
                  <c:v>5.8905315285301185E-2</c:v>
                </c:pt>
                <c:pt idx="67">
                  <c:v>5.890128098326386E-2</c:v>
                </c:pt>
                <c:pt idx="68">
                  <c:v>5.8897146174786474E-2</c:v>
                </c:pt>
                <c:pt idx="69">
                  <c:v>5.8892918908896252E-2</c:v>
                </c:pt>
                <c:pt idx="70">
                  <c:v>5.8888607214612643E-2</c:v>
                </c:pt>
                <c:pt idx="71">
                  <c:v>5.888421913550701E-2</c:v>
                </c:pt>
                <c:pt idx="72">
                  <c:v>5.8879762722426676E-2</c:v>
                </c:pt>
                <c:pt idx="73">
                  <c:v>5.8875246000752668E-2</c:v>
                </c:pt>
                <c:pt idx="74">
                  <c:v>5.8870677017694106E-2</c:v>
                </c:pt>
                <c:pt idx="75">
                  <c:v>5.8866063813184377E-2</c:v>
                </c:pt>
                <c:pt idx="76">
                  <c:v>5.8861414432612502E-2</c:v>
                </c:pt>
                <c:pt idx="77">
                  <c:v>5.8856736901361284E-2</c:v>
                </c:pt>
                <c:pt idx="78">
                  <c:v>5.8852039281190871E-2</c:v>
                </c:pt>
                <c:pt idx="79">
                  <c:v>5.8847329590208108E-2</c:v>
                </c:pt>
                <c:pt idx="80">
                  <c:v>5.8842615719026492E-2</c:v>
                </c:pt>
                <c:pt idx="81">
                  <c:v>5.8837901676510151E-2</c:v>
                </c:pt>
                <c:pt idx="82">
                  <c:v>5.8833187633420048E-2</c:v>
                </c:pt>
                <c:pt idx="83">
                  <c:v>5.882847358937493E-2</c:v>
                </c:pt>
                <c:pt idx="84">
                  <c:v>5.882375954399266E-2</c:v>
                </c:pt>
                <c:pt idx="85">
                  <c:v>5.881904551508188E-2</c:v>
                </c:pt>
                <c:pt idx="86">
                  <c:v>5.8814331465877334E-2</c:v>
                </c:pt>
                <c:pt idx="87">
                  <c:v>5.8809617439657291E-2</c:v>
                </c:pt>
                <c:pt idx="88">
                  <c:v>5.8804903385104801E-2</c:v>
                </c:pt>
                <c:pt idx="89">
                  <c:v>5.8800189345495024E-2</c:v>
                </c:pt>
                <c:pt idx="90">
                  <c:v>5.8795475305892797E-2</c:v>
                </c:pt>
                <c:pt idx="91">
                  <c:v>5.879076127319327E-2</c:v>
                </c:pt>
                <c:pt idx="92">
                  <c:v>5.8786047232461947E-2</c:v>
                </c:pt>
                <c:pt idx="93">
                  <c:v>5.878133319786838E-2</c:v>
                </c:pt>
                <c:pt idx="94">
                  <c:v>5.8776619154478071E-2</c:v>
                </c:pt>
                <c:pt idx="95">
                  <c:v>5.8771905109186617E-2</c:v>
                </c:pt>
                <c:pt idx="96">
                  <c:v>5.8767191068885394E-2</c:v>
                </c:pt>
                <c:pt idx="97">
                  <c:v>5.876247704774662E-2</c:v>
                </c:pt>
                <c:pt idx="98">
                  <c:v>5.8757763009007258E-2</c:v>
                </c:pt>
                <c:pt idx="99">
                  <c:v>5.8753048974113042E-2</c:v>
                </c:pt>
                <c:pt idx="100">
                  <c:v>5.8748334920855072E-2</c:v>
                </c:pt>
                <c:pt idx="101">
                  <c:v>5.8743620899781579E-2</c:v>
                </c:pt>
                <c:pt idx="102">
                  <c:v>5.873890684502836E-2</c:v>
                </c:pt>
                <c:pt idx="103">
                  <c:v>5.8734192821694675E-2</c:v>
                </c:pt>
                <c:pt idx="104">
                  <c:v>5.8729478763916765E-2</c:v>
                </c:pt>
                <c:pt idx="105">
                  <c:v>5.872476472224375E-2</c:v>
                </c:pt>
                <c:pt idx="106">
                  <c:v>5.8720050703569227E-2</c:v>
                </c:pt>
                <c:pt idx="107">
                  <c:v>5.8715336671132157E-2</c:v>
                </c:pt>
                <c:pt idx="108">
                  <c:v>5.8710622631825471E-2</c:v>
                </c:pt>
                <c:pt idx="109">
                  <c:v>5.8705908563439824E-2</c:v>
                </c:pt>
                <c:pt idx="110">
                  <c:v>5.8701194560180081E-2</c:v>
                </c:pt>
                <c:pt idx="111">
                  <c:v>5.8696480527076211E-2</c:v>
                </c:pt>
                <c:pt idx="112">
                  <c:v>5.8691766485574837E-2</c:v>
                </c:pt>
                <c:pt idx="113">
                  <c:v>5.8687052457122357E-2</c:v>
                </c:pt>
                <c:pt idx="114">
                  <c:v>5.8682338434060233E-2</c:v>
                </c:pt>
                <c:pt idx="115">
                  <c:v>5.8677624408729923E-2</c:v>
                </c:pt>
                <c:pt idx="116">
                  <c:v>5.8672910315265225E-2</c:v>
                </c:pt>
                <c:pt idx="117">
                  <c:v>5.8668196291529418E-2</c:v>
                </c:pt>
                <c:pt idx="118">
                  <c:v>5.8663482300758796E-2</c:v>
                </c:pt>
                <c:pt idx="119">
                  <c:v>5.8658768277087825E-2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4" totalsRowShown="0" headerRowDxfId="5" dataDxfId="4">
  <tableColumns count="4">
    <tableColumn id="1" xr3:uid="{336F3D4A-5825-489A-A5B8-A3A4591CB600}" name="Maturity date" dataDxfId="3"/>
    <tableColumn id="2" xr3:uid="{D58042B2-14E3-4A3B-94E5-0C3C5A77BC34}" name="Time to maturity (years)" dataDxfId="2"/>
    <tableColumn id="3" xr3:uid="{21D88267-D72D-4EEF-B90E-3D3F1A037B54}" name="Actual" dataDxfId="1"/>
    <tableColumn id="4" xr3:uid="{6DBBE32A-A8A6-4CF1-BE9D-4017337AE36C}" name="Fitted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14" dataDxfId="13">
  <tableColumns count="1">
    <tableColumn id="2" xr3:uid="{90805B1A-3CB5-43AB-A98D-E80D7E8720A1}" name="Forward rate " dataDxfId="1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11" dataDxfId="10" tableBorderDxfId="9">
  <tableColumns count="3">
    <tableColumn id="1" xr3:uid="{1A6CBF79-09D5-409E-8CC4-B091EDB0855D}" name="Time (years)" dataDxfId="8"/>
    <tableColumn id="2" xr3:uid="{9E96AE6F-11C7-4E42-8AE5-279E5AA74C20}" name="Discount_x000a_factor" dataDxfId="7"/>
    <tableColumn id="3" xr3:uid="{ECFD8B48-79C5-4592-8A31-3C55E194A01B}" name="Zero coupon spot rate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5"/>
  <sheetViews>
    <sheetView showGridLines="0" tabSelected="1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38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10</v>
      </c>
      <c r="C7" s="9">
        <v>0.97467488021902804</v>
      </c>
      <c r="D7" s="2">
        <v>4.7156000000000003E-2</v>
      </c>
      <c r="E7" s="2">
        <v>4.7419504507078589E-2</v>
      </c>
    </row>
    <row r="8" spans="2:5" x14ac:dyDescent="0.35">
      <c r="B8" s="1" t="s">
        <v>11</v>
      </c>
      <c r="C8" s="9">
        <v>1.5605749486652978</v>
      </c>
      <c r="D8" s="2">
        <v>4.7663999999999998E-2</v>
      </c>
      <c r="E8" s="2">
        <v>4.7831852653245105E-2</v>
      </c>
    </row>
    <row r="9" spans="2:5" x14ac:dyDescent="0.35">
      <c r="B9" s="1" t="s">
        <v>12</v>
      </c>
      <c r="C9" s="9">
        <v>2.0588637919233403</v>
      </c>
      <c r="D9" s="2">
        <v>4.7714999999999994E-2</v>
      </c>
      <c r="E9" s="2">
        <v>4.7860180345948036E-2</v>
      </c>
    </row>
    <row r="10" spans="2:5" x14ac:dyDescent="0.35">
      <c r="B10" s="1" t="s">
        <v>13</v>
      </c>
      <c r="C10" s="9">
        <v>2.5626283367556466</v>
      </c>
      <c r="D10" s="2">
        <v>4.7670000000000004E-2</v>
      </c>
      <c r="E10" s="2">
        <v>4.7811911220751277E-2</v>
      </c>
    </row>
    <row r="11" spans="2:5" x14ac:dyDescent="0.35">
      <c r="B11" s="1" t="s">
        <v>14</v>
      </c>
      <c r="C11" s="9">
        <v>2.9760438056125942</v>
      </c>
      <c r="D11" s="2">
        <v>4.759E-2</v>
      </c>
      <c r="E11" s="2">
        <v>4.7770384134731766E-2</v>
      </c>
    </row>
    <row r="12" spans="2:5" x14ac:dyDescent="0.35">
      <c r="B12" s="1" t="s">
        <v>15</v>
      </c>
      <c r="C12" s="9">
        <v>3.5619438740588638</v>
      </c>
      <c r="D12" s="2">
        <v>4.7594999999999998E-2</v>
      </c>
      <c r="E12" s="2">
        <v>4.7734001791074503E-2</v>
      </c>
    </row>
    <row r="13" spans="2:5" x14ac:dyDescent="0.35">
      <c r="B13" s="1" t="s">
        <v>16</v>
      </c>
      <c r="C13" s="9">
        <v>4.0574948665297743</v>
      </c>
      <c r="D13" s="2">
        <v>4.759E-2</v>
      </c>
      <c r="E13" s="2">
        <v>4.7747260066406318E-2</v>
      </c>
    </row>
    <row r="14" spans="2:5" x14ac:dyDescent="0.35">
      <c r="B14" s="1" t="s">
        <v>17</v>
      </c>
      <c r="C14" s="9">
        <v>4.6433949349760439</v>
      </c>
      <c r="D14" s="2">
        <v>4.7714999999999994E-2</v>
      </c>
      <c r="E14" s="2">
        <v>4.7827550759779715E-2</v>
      </c>
    </row>
    <row r="15" spans="2:5" x14ac:dyDescent="0.35">
      <c r="B15" s="1" t="s">
        <v>18</v>
      </c>
      <c r="C15" s="9">
        <v>5.1416837782340865</v>
      </c>
      <c r="D15" s="2">
        <v>4.7980000000000002E-2</v>
      </c>
      <c r="E15" s="2">
        <v>4.7952760688689394E-2</v>
      </c>
    </row>
    <row r="16" spans="2:5" x14ac:dyDescent="0.35">
      <c r="B16" s="1" t="s">
        <v>19</v>
      </c>
      <c r="C16" s="9">
        <v>5.5605749486652973</v>
      </c>
      <c r="D16" s="2">
        <v>4.8236000000000001E-2</v>
      </c>
      <c r="E16" s="2">
        <v>4.8108104127294798E-2</v>
      </c>
    </row>
    <row r="17" spans="2:5" x14ac:dyDescent="0.35">
      <c r="B17" s="1" t="s">
        <v>20</v>
      </c>
      <c r="C17" s="9">
        <v>6.0588637919233399</v>
      </c>
      <c r="D17" s="2">
        <v>4.8601999999999999E-2</v>
      </c>
      <c r="E17" s="2">
        <v>4.8334522373597942E-2</v>
      </c>
    </row>
    <row r="18" spans="2:5" x14ac:dyDescent="0.35">
      <c r="B18" s="1" t="s">
        <v>21</v>
      </c>
      <c r="C18" s="9">
        <v>6.5626283367556466</v>
      </c>
      <c r="D18" s="2">
        <v>4.8925000000000003E-2</v>
      </c>
      <c r="E18" s="2">
        <v>4.8602757862621138E-2</v>
      </c>
    </row>
    <row r="19" spans="2:5" x14ac:dyDescent="0.35">
      <c r="B19" s="1" t="s">
        <v>22</v>
      </c>
      <c r="C19" s="9">
        <v>6.9760438056125942</v>
      </c>
      <c r="D19" s="2">
        <v>4.9044999999999998E-2</v>
      </c>
      <c r="E19" s="2">
        <v>4.87848734225192E-2</v>
      </c>
    </row>
    <row r="20" spans="2:5" x14ac:dyDescent="0.35">
      <c r="B20" s="1" t="s">
        <v>23</v>
      </c>
      <c r="C20" s="9">
        <v>7.5619438740588638</v>
      </c>
      <c r="D20" s="2">
        <v>4.9471000000000001E-2</v>
      </c>
      <c r="E20" s="2">
        <v>4.9206671753878377E-2</v>
      </c>
    </row>
    <row r="21" spans="2:5" x14ac:dyDescent="0.35">
      <c r="B21" s="1" t="s">
        <v>24</v>
      </c>
      <c r="C21" s="9">
        <v>8.0574948665297743</v>
      </c>
      <c r="D21" s="2">
        <v>4.9771000000000003E-2</v>
      </c>
      <c r="E21" s="2">
        <v>4.9514855711056432E-2</v>
      </c>
    </row>
    <row r="22" spans="2:5" x14ac:dyDescent="0.35">
      <c r="B22" s="1" t="s">
        <v>25</v>
      </c>
      <c r="C22" s="9">
        <v>8.1423682409308693</v>
      </c>
      <c r="D22" s="2">
        <v>4.9800000000000004E-2</v>
      </c>
      <c r="E22" s="2">
        <v>4.954865197371798E-2</v>
      </c>
    </row>
    <row r="23" spans="2:5" x14ac:dyDescent="0.35">
      <c r="B23" s="1" t="s">
        <v>26</v>
      </c>
      <c r="C23" s="9">
        <v>8.6433949349760439</v>
      </c>
      <c r="D23" s="2">
        <v>5.0095000000000001E-2</v>
      </c>
      <c r="E23" s="2">
        <v>4.9934715677609529E-2</v>
      </c>
    </row>
    <row r="24" spans="2:5" x14ac:dyDescent="0.35">
      <c r="B24" s="1" t="s">
        <v>27</v>
      </c>
      <c r="C24" s="9">
        <v>9.1416837782340856</v>
      </c>
      <c r="D24" s="2">
        <v>5.0380000000000001E-2</v>
      </c>
      <c r="E24" s="2">
        <v>5.0333562739381062E-2</v>
      </c>
    </row>
    <row r="25" spans="2:5" x14ac:dyDescent="0.35">
      <c r="B25" s="1" t="s">
        <v>28</v>
      </c>
      <c r="C25" s="9">
        <v>9.6427104722792603</v>
      </c>
      <c r="D25" s="2">
        <v>5.0525E-2</v>
      </c>
      <c r="E25" s="2">
        <v>5.0547733371729388E-2</v>
      </c>
    </row>
    <row r="26" spans="2:5" x14ac:dyDescent="0.35">
      <c r="B26" s="1" t="s">
        <v>29</v>
      </c>
      <c r="C26" s="9">
        <v>9.8918548939082829</v>
      </c>
      <c r="D26" s="2">
        <v>5.0614999999999993E-2</v>
      </c>
      <c r="E26" s="2">
        <v>5.0699641280752647E-2</v>
      </c>
    </row>
    <row r="27" spans="2:5" x14ac:dyDescent="0.35">
      <c r="B27" s="1" t="s">
        <v>30</v>
      </c>
      <c r="C27" s="9">
        <v>10.477754962354553</v>
      </c>
      <c r="D27" s="2">
        <v>5.0849999999999999E-2</v>
      </c>
      <c r="E27" s="2">
        <v>5.1029587685338273E-2</v>
      </c>
    </row>
    <row r="28" spans="2:5" x14ac:dyDescent="0.35">
      <c r="B28" s="1" t="s">
        <v>31</v>
      </c>
      <c r="C28" s="9">
        <v>10.976043805612594</v>
      </c>
      <c r="D28" s="2">
        <v>5.1085000000000005E-2</v>
      </c>
      <c r="E28" s="2">
        <v>5.1330429761436161E-2</v>
      </c>
    </row>
    <row r="29" spans="2:5" x14ac:dyDescent="0.35">
      <c r="B29" s="1" t="s">
        <v>32</v>
      </c>
      <c r="C29" s="9">
        <v>11.477070499657769</v>
      </c>
      <c r="D29" s="2">
        <v>5.1210000000000006E-2</v>
      </c>
      <c r="E29" s="2">
        <v>5.1457191339292448E-2</v>
      </c>
    </row>
    <row r="30" spans="2:5" x14ac:dyDescent="0.35">
      <c r="B30" s="1" t="s">
        <v>33</v>
      </c>
      <c r="C30" s="9">
        <v>13.141683778234086</v>
      </c>
      <c r="D30" s="2">
        <v>5.1862999999999999E-2</v>
      </c>
      <c r="E30" s="2">
        <v>5.226698705841986E-2</v>
      </c>
    </row>
    <row r="31" spans="2:5" x14ac:dyDescent="0.35">
      <c r="B31" s="1" t="s">
        <v>34</v>
      </c>
      <c r="C31" s="9">
        <v>15.058179329226558</v>
      </c>
      <c r="D31" s="2">
        <v>5.2499999999999998E-2</v>
      </c>
      <c r="E31" s="2">
        <v>5.2909699501395346E-2</v>
      </c>
    </row>
    <row r="32" spans="2:5" x14ac:dyDescent="0.35">
      <c r="B32" s="1" t="s">
        <v>35</v>
      </c>
      <c r="C32" s="9">
        <v>20.889801505817932</v>
      </c>
      <c r="D32" s="2">
        <v>5.4122000000000003E-2</v>
      </c>
      <c r="E32" s="2">
        <v>5.3883228557277292E-2</v>
      </c>
    </row>
    <row r="33" spans="2:5" x14ac:dyDescent="0.35">
      <c r="B33" s="1" t="s">
        <v>36</v>
      </c>
      <c r="C33" s="9">
        <v>25.141683778234086</v>
      </c>
      <c r="D33" s="2">
        <v>5.4684999999999997E-2</v>
      </c>
      <c r="E33" s="2">
        <v>5.4590860868170325E-2</v>
      </c>
    </row>
    <row r="34" spans="2:5" x14ac:dyDescent="0.35">
      <c r="B34" s="1" t="s">
        <v>37</v>
      </c>
      <c r="C34" s="9">
        <v>28.142368240930868</v>
      </c>
      <c r="D34" s="2">
        <v>5.4443999999999999E-2</v>
      </c>
      <c r="E34" s="2">
        <v>5.4164100787725065E-2</v>
      </c>
    </row>
    <row r="35" spans="2:5" x14ac:dyDescent="0.35">
      <c r="B35" s="15" t="s">
        <v>40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39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0.98913726763989551</v>
      </c>
      <c r="D7" s="5">
        <f>(1/C7)^(1/B7)-1</f>
        <v>4.4657050746431448E-2</v>
      </c>
      <c r="E7" s="2">
        <f>Table5[[#This Row],[Zero coupon spot rate]]</f>
        <v>4.4657050746431448E-2</v>
      </c>
    </row>
    <row r="8" spans="2:5" x14ac:dyDescent="0.35">
      <c r="B8" s="13">
        <v>0.5</v>
      </c>
      <c r="C8" s="6">
        <v>0.97734786492255621</v>
      </c>
      <c r="D8" s="2">
        <f t="shared" ref="D8:D71" si="0">(1/C8)^(1/B8)-1</f>
        <v>4.6891474021615087E-2</v>
      </c>
      <c r="E8" s="2">
        <f>(C7/C8)^4-1</f>
        <v>4.9130676518237104E-2</v>
      </c>
    </row>
    <row r="9" spans="2:5" x14ac:dyDescent="0.35">
      <c r="B9" s="13">
        <v>0.75</v>
      </c>
      <c r="C9" s="6">
        <v>0.96550150733224149</v>
      </c>
      <c r="D9" s="2">
        <f t="shared" si="0"/>
        <v>4.7923046784225543E-2</v>
      </c>
      <c r="E9" s="2">
        <f t="shared" ref="E9:E72" si="1">(C8/C9)^4-1</f>
        <v>4.9989242745661633E-2</v>
      </c>
    </row>
    <row r="10" spans="2:5" x14ac:dyDescent="0.35">
      <c r="B10" s="13">
        <v>1</v>
      </c>
      <c r="C10" s="6">
        <v>0.95388451516694217</v>
      </c>
      <c r="D10" s="2">
        <f t="shared" si="0"/>
        <v>4.8344934947378793E-2</v>
      </c>
      <c r="E10" s="2">
        <f t="shared" si="1"/>
        <v>4.9611618809774161E-2</v>
      </c>
    </row>
    <row r="11" spans="2:5" x14ac:dyDescent="0.35">
      <c r="B11" s="13">
        <v>1.25</v>
      </c>
      <c r="C11" s="6">
        <v>0.94249210952303875</v>
      </c>
      <c r="D11" s="2">
        <f t="shared" si="0"/>
        <v>4.8522662401498495E-2</v>
      </c>
      <c r="E11" s="2">
        <f t="shared" si="1"/>
        <v>4.9233873573022002E-2</v>
      </c>
    </row>
    <row r="12" spans="2:5" x14ac:dyDescent="0.35">
      <c r="B12" s="13">
        <v>1.5</v>
      </c>
      <c r="C12" s="6">
        <v>0.93130811857221074</v>
      </c>
      <c r="D12" s="2">
        <f t="shared" si="0"/>
        <v>4.8586850845535379E-2</v>
      </c>
      <c r="E12" s="2">
        <f t="shared" si="1"/>
        <v>4.8907852012837871E-2</v>
      </c>
    </row>
    <row r="13" spans="2:5" x14ac:dyDescent="0.35">
      <c r="B13" s="13">
        <v>1.75</v>
      </c>
      <c r="C13" s="6">
        <v>0.9203169365235141</v>
      </c>
      <c r="D13" s="2">
        <f t="shared" si="0"/>
        <v>4.8593573611389829E-2</v>
      </c>
      <c r="E13" s="2">
        <f t="shared" si="1"/>
        <v>4.8633911111656047E-2</v>
      </c>
    </row>
    <row r="14" spans="2:5" x14ac:dyDescent="0.35">
      <c r="B14" s="13">
        <v>2</v>
      </c>
      <c r="C14" s="6">
        <v>0.90950350351226317</v>
      </c>
      <c r="D14" s="2">
        <f t="shared" si="0"/>
        <v>4.8570926179548168E-2</v>
      </c>
      <c r="E14" s="2">
        <f t="shared" si="1"/>
        <v>4.841240785190859E-2</v>
      </c>
    </row>
    <row r="15" spans="2:5" x14ac:dyDescent="0.35">
      <c r="B15" s="13">
        <v>2.25</v>
      </c>
      <c r="C15" s="6">
        <v>0.89885328756502436</v>
      </c>
      <c r="D15" s="2">
        <f t="shared" si="0"/>
        <v>4.8534562584213514E-2</v>
      </c>
      <c r="E15" s="2">
        <f t="shared" si="1"/>
        <v>4.8243699216030222E-2</v>
      </c>
    </row>
    <row r="16" spans="2:5" x14ac:dyDescent="0.35">
      <c r="B16" s="13">
        <v>2.5</v>
      </c>
      <c r="C16" s="6">
        <v>0.88835226853934368</v>
      </c>
      <c r="D16" s="2">
        <f t="shared" si="0"/>
        <v>4.8493913453765858E-2</v>
      </c>
      <c r="E16" s="2">
        <f t="shared" si="1"/>
        <v>4.8128142186454559E-2</v>
      </c>
    </row>
    <row r="17" spans="2:5" x14ac:dyDescent="0.35">
      <c r="B17" s="13">
        <v>2.75</v>
      </c>
      <c r="C17" s="6">
        <v>0.8779869239407363</v>
      </c>
      <c r="D17" s="2">
        <f t="shared" si="0"/>
        <v>4.8455013537746838E-2</v>
      </c>
      <c r="E17" s="2">
        <f t="shared" si="1"/>
        <v>4.8066093745615213E-2</v>
      </c>
    </row>
    <row r="18" spans="2:5" x14ac:dyDescent="0.35">
      <c r="B18" s="13">
        <v>3</v>
      </c>
      <c r="C18" s="6">
        <v>0.86774421652273515</v>
      </c>
      <c r="D18" s="2">
        <f t="shared" si="0"/>
        <v>4.842191590332301E-2</v>
      </c>
      <c r="E18" s="2">
        <f t="shared" si="1"/>
        <v>4.8057910875945797E-2</v>
      </c>
    </row>
    <row r="19" spans="2:5" x14ac:dyDescent="0.35">
      <c r="B19" s="13">
        <v>3.25</v>
      </c>
      <c r="C19" s="6">
        <v>0.85761158357845735</v>
      </c>
      <c r="D19" s="2">
        <f t="shared" si="0"/>
        <v>4.8397453606445318E-2</v>
      </c>
      <c r="E19" s="2">
        <f t="shared" si="1"/>
        <v>4.8103950559879927E-2</v>
      </c>
    </row>
    <row r="20" spans="2:5" x14ac:dyDescent="0.35">
      <c r="B20" s="13">
        <v>3.5</v>
      </c>
      <c r="C20" s="6">
        <v>0.84757692783424221</v>
      </c>
      <c r="D20" s="2">
        <f t="shared" si="0"/>
        <v>4.8383675013265792E-2</v>
      </c>
      <c r="E20" s="2">
        <f t="shared" si="1"/>
        <v>4.820456977985077E-2</v>
      </c>
    </row>
    <row r="21" spans="2:5" x14ac:dyDescent="0.35">
      <c r="B21" s="13">
        <v>3.75</v>
      </c>
      <c r="C21" s="6">
        <v>0.83762860985746868</v>
      </c>
      <c r="D21" s="2">
        <f t="shared" si="0"/>
        <v>4.8382105030476463E-2</v>
      </c>
      <c r="E21" s="2">
        <f t="shared" si="1"/>
        <v>4.8360125518291053E-2</v>
      </c>
    </row>
    <row r="22" spans="2:5" x14ac:dyDescent="0.35">
      <c r="B22" s="13">
        <v>4</v>
      </c>
      <c r="C22" s="6">
        <v>0.82775544189172923</v>
      </c>
      <c r="D22" s="2">
        <f t="shared" si="0"/>
        <v>4.8393908391697993E-2</v>
      </c>
      <c r="E22" s="2">
        <f t="shared" si="1"/>
        <v>4.8570974757637053E-2</v>
      </c>
    </row>
    <row r="23" spans="2:5" x14ac:dyDescent="0.35">
      <c r="B23" s="13">
        <v>4.25</v>
      </c>
      <c r="C23" s="6">
        <v>0.817946683033143</v>
      </c>
      <c r="D23" s="2">
        <f t="shared" si="0"/>
        <v>4.8419995320994502E-2</v>
      </c>
      <c r="E23" s="2">
        <f t="shared" si="1"/>
        <v>4.8837474480320164E-2</v>
      </c>
    </row>
    <row r="24" spans="2:5" x14ac:dyDescent="0.35">
      <c r="B24" s="13">
        <v>4.5</v>
      </c>
      <c r="C24" s="6">
        <v>0.80819203566176778</v>
      </c>
      <c r="D24" s="2">
        <f t="shared" si="0"/>
        <v>4.8461091977848536E-2</v>
      </c>
      <c r="E24" s="2">
        <f t="shared" si="1"/>
        <v>4.9159981668774666E-2</v>
      </c>
    </row>
    <row r="25" spans="2:5" x14ac:dyDescent="0.35">
      <c r="B25" s="13">
        <v>4.75</v>
      </c>
      <c r="C25" s="6">
        <v>0.79848167223856314</v>
      </c>
      <c r="D25" s="2">
        <f t="shared" si="0"/>
        <v>4.8517780584941494E-2</v>
      </c>
      <c r="E25" s="2">
        <f t="shared" si="1"/>
        <v>4.9538699798823194E-2</v>
      </c>
    </row>
    <row r="26" spans="2:5" x14ac:dyDescent="0.35">
      <c r="B26" s="13">
        <v>5</v>
      </c>
      <c r="C26" s="6">
        <v>0.78880689528421333</v>
      </c>
      <c r="D26" s="2">
        <f t="shared" si="0"/>
        <v>4.8590358893869201E-2</v>
      </c>
      <c r="E26" s="2">
        <f t="shared" si="1"/>
        <v>4.9970301694247432E-2</v>
      </c>
    </row>
    <row r="27" spans="2:5" x14ac:dyDescent="0.35">
      <c r="B27" s="13">
        <v>5.25</v>
      </c>
      <c r="C27" s="6">
        <v>0.77916074818106462</v>
      </c>
      <c r="D27" s="2">
        <f t="shared" si="0"/>
        <v>4.8678740105757345E-2</v>
      </c>
      <c r="E27" s="2">
        <f t="shared" si="1"/>
        <v>5.0447929526781898E-2</v>
      </c>
    </row>
    <row r="28" spans="2:5" x14ac:dyDescent="0.35">
      <c r="B28" s="13">
        <v>5.5</v>
      </c>
      <c r="C28" s="6">
        <v>0.76953795856999685</v>
      </c>
      <c r="D28" s="2">
        <f t="shared" si="0"/>
        <v>4.8782533615879142E-2</v>
      </c>
      <c r="E28" s="2">
        <f t="shared" si="1"/>
        <v>5.0964571961547689E-2</v>
      </c>
    </row>
    <row r="29" spans="2:5" x14ac:dyDescent="0.35">
      <c r="B29" s="13">
        <v>5.75</v>
      </c>
      <c r="C29" s="6">
        <v>0.75993485260104343</v>
      </c>
      <c r="D29" s="2">
        <f t="shared" si="0"/>
        <v>4.8901111418962584E-2</v>
      </c>
      <c r="E29" s="2">
        <f t="shared" si="1"/>
        <v>5.1513217663682997E-2</v>
      </c>
    </row>
    <row r="30" spans="2:5" x14ac:dyDescent="0.35">
      <c r="B30" s="13">
        <v>6</v>
      </c>
      <c r="C30" s="6">
        <v>0.75034926972813043</v>
      </c>
      <c r="D30" s="2">
        <f t="shared" si="0"/>
        <v>4.9033657949252962E-2</v>
      </c>
      <c r="E30" s="2">
        <f t="shared" si="1"/>
        <v>5.2086855298302259E-2</v>
      </c>
    </row>
    <row r="31" spans="2:5" x14ac:dyDescent="0.35">
      <c r="B31" s="13">
        <v>6.25</v>
      </c>
      <c r="C31" s="6">
        <v>0.74078047792194113</v>
      </c>
      <c r="D31" s="2">
        <f t="shared" si="0"/>
        <v>4.9179207979373363E-2</v>
      </c>
      <c r="E31" s="2">
        <f t="shared" si="1"/>
        <v>5.2678473530535008E-2</v>
      </c>
    </row>
    <row r="32" spans="2:5" x14ac:dyDescent="0.35">
      <c r="B32" s="13">
        <v>6.5</v>
      </c>
      <c r="C32" s="6">
        <v>0.73122908926839036</v>
      </c>
      <c r="D32" s="2">
        <f t="shared" si="0"/>
        <v>4.9336675780352834E-2</v>
      </c>
      <c r="E32" s="2">
        <f t="shared" si="1"/>
        <v>5.3281061025514553E-2</v>
      </c>
    </row>
    <row r="33" spans="2:5" x14ac:dyDescent="0.35">
      <c r="B33" s="13">
        <v>6.75</v>
      </c>
      <c r="C33" s="6">
        <v>0.72169697600426186</v>
      </c>
      <c r="D33" s="2">
        <f t="shared" si="0"/>
        <v>4.9504877797091673E-2</v>
      </c>
      <c r="E33" s="2">
        <f t="shared" si="1"/>
        <v>5.3887606448359104E-2</v>
      </c>
    </row>
    <row r="34" spans="2:5" x14ac:dyDescent="0.35">
      <c r="B34" s="13">
        <v>7</v>
      </c>
      <c r="C34" s="6">
        <v>0.71218718711633133</v>
      </c>
      <c r="D34" s="2">
        <f t="shared" si="0"/>
        <v>4.9682550449976715E-2</v>
      </c>
      <c r="E34" s="2">
        <f t="shared" si="1"/>
        <v>5.4491098464191978E-2</v>
      </c>
    </row>
    <row r="35" spans="2:5" x14ac:dyDescent="0.35">
      <c r="B35" s="13">
        <v>7.25</v>
      </c>
      <c r="C35" s="6">
        <v>0.70270386569590515</v>
      </c>
      <c r="D35" s="2">
        <f t="shared" si="0"/>
        <v>4.9868364229388229E-2</v>
      </c>
      <c r="E35" s="2">
        <f t="shared" si="1"/>
        <v>5.5084525738139822E-2</v>
      </c>
    </row>
    <row r="36" spans="2:5" x14ac:dyDescent="0.35">
      <c r="B36" s="13">
        <v>7.5</v>
      </c>
      <c r="C36" s="6">
        <v>0.69325216729728667</v>
      </c>
      <c r="D36" s="2">
        <f t="shared" si="0"/>
        <v>5.0060934938971569E-2</v>
      </c>
      <c r="E36" s="2">
        <f t="shared" si="1"/>
        <v>5.5660876935339498E-2</v>
      </c>
    </row>
    <row r="37" spans="2:5" x14ac:dyDescent="0.35">
      <c r="B37" s="13">
        <v>7.75</v>
      </c>
      <c r="C37" s="6">
        <v>0.68383817959651727</v>
      </c>
      <c r="D37" s="2">
        <f t="shared" si="0"/>
        <v>5.0258832722875679E-2</v>
      </c>
      <c r="E37" s="2">
        <f t="shared" si="1"/>
        <v>5.6213140720906551E-2</v>
      </c>
    </row>
    <row r="38" spans="2:5" x14ac:dyDescent="0.35">
      <c r="B38" s="13">
        <v>8</v>
      </c>
      <c r="C38" s="6">
        <v>0.67446884368610216</v>
      </c>
      <c r="D38" s="2">
        <f t="shared" si="0"/>
        <v>5.0460589353492402E-2</v>
      </c>
      <c r="E38" s="2">
        <f t="shared" si="1"/>
        <v>5.6734305759971404E-2</v>
      </c>
    </row>
    <row r="39" spans="2:5" x14ac:dyDescent="0.35">
      <c r="B39" s="13">
        <v>8.25</v>
      </c>
      <c r="C39" s="6">
        <v>0.6651518773728039</v>
      </c>
      <c r="D39" s="2">
        <f t="shared" si="0"/>
        <v>5.0664704140814365E-2</v>
      </c>
      <c r="E39" s="2">
        <f t="shared" si="1"/>
        <v>5.7217360717654708E-2</v>
      </c>
    </row>
    <row r="40" spans="2:5" x14ac:dyDescent="0.35">
      <c r="B40" s="13">
        <v>8.5</v>
      </c>
      <c r="C40" s="6">
        <v>0.65589570086938076</v>
      </c>
      <c r="D40" s="2">
        <f t="shared" si="0"/>
        <v>5.0869648739619411E-2</v>
      </c>
      <c r="E40" s="2">
        <f t="shared" si="1"/>
        <v>5.765529425910576E-2</v>
      </c>
    </row>
    <row r="41" spans="2:5" x14ac:dyDescent="0.35">
      <c r="B41" s="13">
        <v>8.75</v>
      </c>
      <c r="C41" s="6">
        <v>0.64670936528803769</v>
      </c>
      <c r="D41" s="2">
        <f t="shared" si="0"/>
        <v>5.1073871067588872E-2</v>
      </c>
      <c r="E41" s="2">
        <f t="shared" si="1"/>
        <v>5.8041095049420344E-2</v>
      </c>
    </row>
    <row r="42" spans="2:5" x14ac:dyDescent="0.35">
      <c r="B42" s="13">
        <v>9</v>
      </c>
      <c r="C42" s="6">
        <v>0.63760248435389877</v>
      </c>
      <c r="D42" s="2">
        <f t="shared" si="0"/>
        <v>5.1275798500125536E-2</v>
      </c>
      <c r="E42" s="2">
        <f t="shared" si="1"/>
        <v>5.836775175371689E-2</v>
      </c>
    </row>
    <row r="43" spans="2:5" x14ac:dyDescent="0.35">
      <c r="B43" s="13">
        <v>9.25</v>
      </c>
      <c r="C43" s="6">
        <v>0.62858516976191214</v>
      </c>
      <c r="D43" s="2">
        <f t="shared" si="0"/>
        <v>5.1473840471764065E-2</v>
      </c>
      <c r="E43" s="2">
        <f t="shared" si="1"/>
        <v>5.8628253037150913E-2</v>
      </c>
    </row>
    <row r="44" spans="2:5" x14ac:dyDescent="0.35">
      <c r="B44" s="13">
        <v>9.5</v>
      </c>
      <c r="C44" s="6">
        <v>0.61966797060098167</v>
      </c>
      <c r="D44" s="2">
        <f t="shared" si="0"/>
        <v>5.166639058667899E-2</v>
      </c>
      <c r="E44" s="2">
        <f t="shared" si="1"/>
        <v>5.8815587564829297E-2</v>
      </c>
    </row>
    <row r="45" spans="2:5" x14ac:dyDescent="0.35">
      <c r="B45" s="13">
        <v>9.75</v>
      </c>
      <c r="C45" s="6">
        <v>0.61086181726569222</v>
      </c>
      <c r="D45" s="2">
        <f t="shared" si="0"/>
        <v>5.1851828319701143E-2</v>
      </c>
      <c r="E45" s="2">
        <f t="shared" si="1"/>
        <v>5.8922744001889127E-2</v>
      </c>
    </row>
    <row r="46" spans="2:5" x14ac:dyDescent="0.35">
      <c r="B46" s="13">
        <v>10</v>
      </c>
      <c r="C46" s="6">
        <v>0.60217737877205757</v>
      </c>
      <c r="D46" s="2">
        <f t="shared" si="0"/>
        <v>5.2028623709903687E-2</v>
      </c>
      <c r="E46" s="2">
        <f t="shared" si="1"/>
        <v>5.8946871669252943E-2</v>
      </c>
    </row>
    <row r="47" spans="2:5" x14ac:dyDescent="0.35">
      <c r="B47" s="13">
        <v>10.25</v>
      </c>
      <c r="C47" s="6">
        <v>0.59361616348360235</v>
      </c>
      <c r="D47" s="2">
        <f t="shared" si="0"/>
        <v>5.2196864159914869E-2</v>
      </c>
      <c r="E47" s="2">
        <f t="shared" si="1"/>
        <v>5.8948590211116647E-2</v>
      </c>
    </row>
    <row r="48" spans="2:5" x14ac:dyDescent="0.35">
      <c r="B48" s="13">
        <v>10.5</v>
      </c>
      <c r="C48" s="6">
        <v>0.58517647029718445</v>
      </c>
      <c r="D48" s="2">
        <f t="shared" si="0"/>
        <v>5.2357151321889228E-2</v>
      </c>
      <c r="E48" s="2">
        <f t="shared" si="1"/>
        <v>5.8949991160547333E-2</v>
      </c>
    </row>
    <row r="49" spans="2:5" x14ac:dyDescent="0.35">
      <c r="B49" s="13">
        <v>10.75</v>
      </c>
      <c r="C49" s="6">
        <v>0.57685661918132447</v>
      </c>
      <c r="D49" s="2">
        <f t="shared" si="0"/>
        <v>5.2510031234265453E-2</v>
      </c>
      <c r="E49" s="2">
        <f t="shared" si="1"/>
        <v>5.895108255786119E-2</v>
      </c>
    </row>
    <row r="50" spans="2:5" x14ac:dyDescent="0.35">
      <c r="B50" s="13">
        <v>11</v>
      </c>
      <c r="C50" s="6">
        <v>0.56865495099481334</v>
      </c>
      <c r="D50" s="2">
        <f t="shared" si="0"/>
        <v>5.2656000622995469E-2</v>
      </c>
      <c r="E50" s="2">
        <f t="shared" si="1"/>
        <v>5.8951872443330444E-2</v>
      </c>
    </row>
    <row r="51" spans="2:5" x14ac:dyDescent="0.35">
      <c r="B51" s="13">
        <v>11.25</v>
      </c>
      <c r="C51" s="6">
        <v>0.5605698273043872</v>
      </c>
      <c r="D51" s="2">
        <f t="shared" si="0"/>
        <v>5.2795512365024111E-2</v>
      </c>
      <c r="E51" s="2">
        <f t="shared" si="1"/>
        <v>5.8952368857362103E-2</v>
      </c>
    </row>
    <row r="52" spans="2:5" x14ac:dyDescent="0.35">
      <c r="B52" s="13">
        <v>11.5</v>
      </c>
      <c r="C52" s="6">
        <v>0.55259963020164071</v>
      </c>
      <c r="D52" s="2">
        <f t="shared" si="0"/>
        <v>5.2928980241130796E-2</v>
      </c>
      <c r="E52" s="2">
        <f t="shared" si="1"/>
        <v>5.895257984013802E-2</v>
      </c>
    </row>
    <row r="53" spans="2:5" x14ac:dyDescent="0.35">
      <c r="B53" s="13">
        <v>11.75</v>
      </c>
      <c r="C53" s="6">
        <v>0.54474276211914796</v>
      </c>
      <c r="D53" s="2">
        <f t="shared" si="0"/>
        <v>5.3056783083702763E-2</v>
      </c>
      <c r="E53" s="2">
        <f t="shared" si="1"/>
        <v>5.895251343218888E-2</v>
      </c>
    </row>
    <row r="54" spans="2:5" x14ac:dyDescent="0.35">
      <c r="B54" s="13">
        <v>12</v>
      </c>
      <c r="C54" s="6">
        <v>0.53699764564605845</v>
      </c>
      <c r="D54" s="2">
        <f t="shared" si="0"/>
        <v>5.3179268407414382E-2</v>
      </c>
      <c r="E54" s="2">
        <f t="shared" si="1"/>
        <v>5.8952177673660344E-2</v>
      </c>
    </row>
    <row r="55" spans="2:5" x14ac:dyDescent="0.35">
      <c r="B55" s="13">
        <v>12.25</v>
      </c>
      <c r="C55" s="6">
        <v>0.52936272334307943</v>
      </c>
      <c r="D55" s="2">
        <f t="shared" si="0"/>
        <v>5.3296755596515588E-2</v>
      </c>
      <c r="E55" s="2">
        <f t="shared" si="1"/>
        <v>5.8951580604911902E-2</v>
      </c>
    </row>
    <row r="56" spans="2:5" x14ac:dyDescent="0.35">
      <c r="B56" s="13">
        <v>12.5</v>
      </c>
      <c r="C56" s="6">
        <v>0.52183645755704644</v>
      </c>
      <c r="D56" s="2">
        <f t="shared" si="0"/>
        <v>5.3409538710627258E-2</v>
      </c>
      <c r="E56" s="2">
        <f t="shared" si="1"/>
        <v>5.8950730266246865E-2</v>
      </c>
    </row>
    <row r="57" spans="2:5" x14ac:dyDescent="0.35">
      <c r="B57" s="13">
        <v>12.75</v>
      </c>
      <c r="C57" s="6">
        <v>0.51441733023510239</v>
      </c>
      <c r="D57" s="2">
        <f t="shared" si="0"/>
        <v>5.3517888961281512E-2</v>
      </c>
      <c r="E57" s="2">
        <f t="shared" si="1"/>
        <v>5.8949634698137743E-2</v>
      </c>
    </row>
    <row r="58" spans="2:5" x14ac:dyDescent="0.35">
      <c r="B58" s="13">
        <v>13</v>
      </c>
      <c r="C58" s="6">
        <v>0.50710384273868003</v>
      </c>
      <c r="D58" s="2">
        <f t="shared" si="0"/>
        <v>5.3622056903402493E-2</v>
      </c>
      <c r="E58" s="2">
        <f t="shared" si="1"/>
        <v>5.8948301940517478E-2</v>
      </c>
    </row>
    <row r="59" spans="2:5" x14ac:dyDescent="0.35">
      <c r="B59" s="13">
        <v>13.25</v>
      </c>
      <c r="C59" s="6">
        <v>0.49989451565711651</v>
      </c>
      <c r="D59" s="2">
        <f t="shared" si="0"/>
        <v>5.3722274379323309E-2</v>
      </c>
      <c r="E59" s="2">
        <f t="shared" si="1"/>
        <v>5.8946740034116152E-2</v>
      </c>
    </row>
    <row r="60" spans="2:5" x14ac:dyDescent="0.35">
      <c r="B60" s="13">
        <v>13.5</v>
      </c>
      <c r="C60" s="6">
        <v>0.4927878886213054</v>
      </c>
      <c r="D60" s="2">
        <f t="shared" si="0"/>
        <v>5.3818756247292043E-2</v>
      </c>
      <c r="E60" s="2">
        <f t="shared" si="1"/>
        <v>5.8944957019093636E-2</v>
      </c>
    </row>
    <row r="61" spans="2:5" x14ac:dyDescent="0.35">
      <c r="B61" s="13">
        <v>13.75</v>
      </c>
      <c r="C61" s="6">
        <v>0.48578252011722123</v>
      </c>
      <c r="D61" s="2">
        <f t="shared" si="0"/>
        <v>5.3911701921865562E-2</v>
      </c>
      <c r="E61" s="2">
        <f t="shared" si="1"/>
        <v>5.8942960935610467E-2</v>
      </c>
    </row>
    <row r="62" spans="2:5" x14ac:dyDescent="0.35">
      <c r="B62" s="13">
        <v>14</v>
      </c>
      <c r="C62" s="6">
        <v>0.47887698729938089</v>
      </c>
      <c r="D62" s="2">
        <f t="shared" si="0"/>
        <v>5.4001296749653038E-2</v>
      </c>
      <c r="E62" s="2">
        <f t="shared" si="1"/>
        <v>5.8940759824509081E-2</v>
      </c>
    </row>
    <row r="63" spans="2:5" x14ac:dyDescent="0.35">
      <c r="B63" s="13">
        <v>14.25</v>
      </c>
      <c r="C63" s="6">
        <v>0.47206988580457149</v>
      </c>
      <c r="D63" s="2">
        <f t="shared" si="0"/>
        <v>5.4087713240544177E-2</v>
      </c>
      <c r="E63" s="2">
        <f t="shared" si="1"/>
        <v>5.8938361725722421E-2</v>
      </c>
    </row>
    <row r="64" spans="2:5" x14ac:dyDescent="0.35">
      <c r="B64" s="13">
        <v>14.5</v>
      </c>
      <c r="C64" s="6">
        <v>0.46535982956564093</v>
      </c>
      <c r="D64" s="2">
        <f t="shared" si="0"/>
        <v>5.4171112171863989E-2</v>
      </c>
      <c r="E64" s="2">
        <f t="shared" si="1"/>
        <v>5.8935774678957165E-2</v>
      </c>
    </row>
    <row r="65" spans="2:5" x14ac:dyDescent="0.35">
      <c r="B65" s="13">
        <v>14.75</v>
      </c>
      <c r="C65" s="6">
        <v>0.45874545062525179</v>
      </c>
      <c r="D65" s="2">
        <f t="shared" si="0"/>
        <v>5.4251643580523812E-2</v>
      </c>
      <c r="E65" s="2">
        <f t="shared" si="1"/>
        <v>5.893300672596502E-2</v>
      </c>
    </row>
    <row r="66" spans="2:5" x14ac:dyDescent="0.35">
      <c r="B66" s="13">
        <v>15</v>
      </c>
      <c r="C66" s="6">
        <v>0.45222539895043529</v>
      </c>
      <c r="D66" s="2">
        <f t="shared" si="0"/>
        <v>5.4329447656091157E-2</v>
      </c>
      <c r="E66" s="2">
        <f t="shared" si="1"/>
        <v>5.8930065905769879E-2</v>
      </c>
    </row>
    <row r="67" spans="2:5" x14ac:dyDescent="0.35">
      <c r="B67" s="13">
        <v>15.25</v>
      </c>
      <c r="C67" s="6">
        <v>0.44579834224692372</v>
      </c>
      <c r="D67" s="2">
        <f t="shared" si="0"/>
        <v>5.440465554628493E-2</v>
      </c>
      <c r="E67" s="2">
        <f t="shared" si="1"/>
        <v>5.8926960259668926E-2</v>
      </c>
    </row>
    <row r="68" spans="2:5" x14ac:dyDescent="0.35">
      <c r="B68" s="13">
        <v>15.5</v>
      </c>
      <c r="C68" s="6">
        <v>0.43946296577436228</v>
      </c>
      <c r="D68" s="2">
        <f t="shared" si="0"/>
        <v>5.4477390084606725E-2</v>
      </c>
      <c r="E68" s="2">
        <f t="shared" si="1"/>
        <v>5.8923697826685606E-2</v>
      </c>
    </row>
    <row r="69" spans="2:5" x14ac:dyDescent="0.35">
      <c r="B69" s="13">
        <v>15.75</v>
      </c>
      <c r="C69" s="6">
        <v>0.43321797216142977</v>
      </c>
      <c r="D69" s="2">
        <f t="shared" si="0"/>
        <v>5.4547766448896473E-2</v>
      </c>
      <c r="E69" s="2">
        <f t="shared" si="1"/>
        <v>5.8920286648572517E-2</v>
      </c>
    </row>
    <row r="70" spans="2:5" x14ac:dyDescent="0.35">
      <c r="B70" s="13">
        <v>16</v>
      </c>
      <c r="C70" s="6">
        <v>0.42706208122193534</v>
      </c>
      <c r="D70" s="2">
        <f t="shared" si="0"/>
        <v>5.4615892758200779E-2</v>
      </c>
      <c r="E70" s="2">
        <f t="shared" si="1"/>
        <v>5.8916734765262158E-2</v>
      </c>
    </row>
    <row r="71" spans="2:5" x14ac:dyDescent="0.35">
      <c r="B71" s="13">
        <v>16.25</v>
      </c>
      <c r="C71" s="6">
        <v>0.42099402977135225</v>
      </c>
      <c r="D71" s="2">
        <f t="shared" si="0"/>
        <v>5.4681870614669004E-2</v>
      </c>
      <c r="E71" s="2">
        <f t="shared" si="1"/>
        <v>5.8913050215778417E-2</v>
      </c>
    </row>
    <row r="72" spans="2:5" x14ac:dyDescent="0.35">
      <c r="B72" s="13">
        <v>16.5</v>
      </c>
      <c r="C72" s="6">
        <v>0.41501257144340092</v>
      </c>
      <c r="D72" s="2">
        <f t="shared" ref="D72:D126" si="2">(1/C72)^(1/B72)-1</f>
        <v>5.4745795596366165E-2</v>
      </c>
      <c r="E72" s="2">
        <f t="shared" si="1"/>
        <v>5.8909241043692662E-2</v>
      </c>
    </row>
    <row r="73" spans="2:5" x14ac:dyDescent="0.35">
      <c r="B73" s="13">
        <v>16.75</v>
      </c>
      <c r="C73" s="6">
        <v>0.40911647650845079</v>
      </c>
      <c r="D73" s="2">
        <f t="shared" si="2"/>
        <v>5.4807757705859661E-2</v>
      </c>
      <c r="E73" s="2">
        <f t="shared" ref="E73:E126" si="3">(C72/C73)^4-1</f>
        <v>5.8905315285301185E-2</v>
      </c>
    </row>
    <row r="74" spans="2:5" x14ac:dyDescent="0.35">
      <c r="B74" s="13">
        <v>17</v>
      </c>
      <c r="C74" s="6">
        <v>0.40330453169124419</v>
      </c>
      <c r="D74" s="2">
        <f t="shared" si="2"/>
        <v>5.486784177950299E-2</v>
      </c>
      <c r="E74" s="2">
        <f t="shared" si="3"/>
        <v>5.890128098326386E-2</v>
      </c>
    </row>
    <row r="75" spans="2:5" x14ac:dyDescent="0.35">
      <c r="B75" s="13">
        <v>17.25</v>
      </c>
      <c r="C75" s="6">
        <v>0.39757553999050838</v>
      </c>
      <c r="D75" s="2">
        <f t="shared" si="2"/>
        <v>5.4926127861021357E-2</v>
      </c>
      <c r="E75" s="2">
        <f t="shared" si="3"/>
        <v>5.8897146174786474E-2</v>
      </c>
    </row>
    <row r="76" spans="2:5" x14ac:dyDescent="0.35">
      <c r="B76" s="13">
        <v>17.5</v>
      </c>
      <c r="C76" s="6">
        <v>0.39192832049768939</v>
      </c>
      <c r="D76" s="2">
        <f t="shared" si="2"/>
        <v>5.4982691543384865E-2</v>
      </c>
      <c r="E76" s="2">
        <f t="shared" si="3"/>
        <v>5.8892918908896252E-2</v>
      </c>
    </row>
    <row r="77" spans="2:5" x14ac:dyDescent="0.35">
      <c r="B77" s="13">
        <v>17.75</v>
      </c>
      <c r="C77" s="6">
        <v>0.38636170821948895</v>
      </c>
      <c r="D77" s="2">
        <f t="shared" si="2"/>
        <v>5.5037604281393371E-2</v>
      </c>
      <c r="E77" s="2">
        <f t="shared" si="3"/>
        <v>5.8888607214612643E-2</v>
      </c>
    </row>
    <row r="78" spans="2:5" x14ac:dyDescent="0.35">
      <c r="B78" s="13">
        <v>18</v>
      </c>
      <c r="C78" s="6">
        <v>0.38087455389797736</v>
      </c>
      <c r="D78" s="2">
        <f t="shared" si="2"/>
        <v>5.5090933678738629E-2</v>
      </c>
      <c r="E78" s="2">
        <f t="shared" si="3"/>
        <v>5.888421913550701E-2</v>
      </c>
    </row>
    <row r="79" spans="2:5" x14ac:dyDescent="0.35">
      <c r="B79" s="13">
        <v>18.25</v>
      </c>
      <c r="C79" s="6">
        <v>0.37546572383234383</v>
      </c>
      <c r="D79" s="2">
        <f t="shared" si="2"/>
        <v>5.514274375141559E-2</v>
      </c>
      <c r="E79" s="2">
        <f t="shared" si="3"/>
        <v>5.8879762722426676E-2</v>
      </c>
    </row>
    <row r="80" spans="2:5" x14ac:dyDescent="0.35">
      <c r="B80" s="13">
        <v>18.5</v>
      </c>
      <c r="C80" s="6">
        <v>0.37013409970447381</v>
      </c>
      <c r="D80" s="2">
        <f t="shared" si="2"/>
        <v>5.519309516937021E-2</v>
      </c>
      <c r="E80" s="2">
        <f t="shared" si="3"/>
        <v>5.8875246000752668E-2</v>
      </c>
    </row>
    <row r="81" spans="2:5" x14ac:dyDescent="0.35">
      <c r="B81" s="13">
        <v>18.75</v>
      </c>
      <c r="C81" s="6">
        <v>0.36487857840120402</v>
      </c>
      <c r="D81" s="2">
        <f t="shared" si="2"/>
        <v>5.5242045479478863E-2</v>
      </c>
      <c r="E81" s="2">
        <f t="shared" si="3"/>
        <v>5.8870677017694106E-2</v>
      </c>
    </row>
    <row r="82" spans="2:5" x14ac:dyDescent="0.35">
      <c r="B82" s="13">
        <v>19</v>
      </c>
      <c r="C82" s="6">
        <v>0.3596980718401882</v>
      </c>
      <c r="D82" s="2">
        <f t="shared" si="2"/>
        <v>5.5289649310571454E-2</v>
      </c>
      <c r="E82" s="2">
        <f t="shared" si="3"/>
        <v>5.8866063813184377E-2</v>
      </c>
    </row>
    <row r="83" spans="2:5" x14ac:dyDescent="0.35">
      <c r="B83" s="13">
        <v>19.25</v>
      </c>
      <c r="C83" s="6">
        <v>0.35459150679564744</v>
      </c>
      <c r="D83" s="2">
        <f t="shared" si="2"/>
        <v>5.5335958562670262E-2</v>
      </c>
      <c r="E83" s="2">
        <f t="shared" si="3"/>
        <v>5.8861414432612502E-2</v>
      </c>
    </row>
    <row r="84" spans="2:5" x14ac:dyDescent="0.35">
      <c r="B84" s="13">
        <v>19.5</v>
      </c>
      <c r="C84" s="6">
        <v>0.34955782472729313</v>
      </c>
      <c r="D84" s="2">
        <f t="shared" si="2"/>
        <v>5.5381022581370898E-2</v>
      </c>
      <c r="E84" s="2">
        <f t="shared" si="3"/>
        <v>5.8856736901361284E-2</v>
      </c>
    </row>
    <row r="85" spans="2:5" x14ac:dyDescent="0.35">
      <c r="B85" s="13">
        <v>19.75</v>
      </c>
      <c r="C85" s="6">
        <v>0.34459598160558014</v>
      </c>
      <c r="D85" s="2">
        <f t="shared" si="2"/>
        <v>5.5424888319711263E-2</v>
      </c>
      <c r="E85" s="2">
        <f t="shared" si="3"/>
        <v>5.8852039281190871E-2</v>
      </c>
    </row>
    <row r="86" spans="2:5" x14ac:dyDescent="0.35">
      <c r="B86" s="13">
        <v>20</v>
      </c>
      <c r="C86" s="6">
        <v>0.33970494774471915</v>
      </c>
      <c r="D86" s="2">
        <f t="shared" si="2"/>
        <v>5.5467600486923674E-2</v>
      </c>
      <c r="E86" s="2">
        <f t="shared" si="3"/>
        <v>5.8847329590208108E-2</v>
      </c>
    </row>
    <row r="87" spans="2:5" x14ac:dyDescent="0.35">
      <c r="B87" s="13">
        <v>20.25</v>
      </c>
      <c r="C87" s="6">
        <v>0.33488370764312247</v>
      </c>
      <c r="D87" s="2">
        <f t="shared" si="2"/>
        <v>5.550920168515372E-2</v>
      </c>
      <c r="E87" s="2">
        <f t="shared" si="3"/>
        <v>5.8842615719026492E-2</v>
      </c>
    </row>
    <row r="88" spans="2:5" x14ac:dyDescent="0.35">
      <c r="B88" s="13">
        <v>20.5</v>
      </c>
      <c r="C88" s="6">
        <v>0.33013126011676014</v>
      </c>
      <c r="D88" s="2">
        <f t="shared" si="2"/>
        <v>5.5549732490549175E-2</v>
      </c>
      <c r="E88" s="2">
        <f t="shared" si="3"/>
        <v>5.8837901676510151E-2</v>
      </c>
    </row>
    <row r="89" spans="2:5" x14ac:dyDescent="0.35">
      <c r="B89" s="13">
        <v>20.75</v>
      </c>
      <c r="C89" s="6">
        <v>0.32544661840459543</v>
      </c>
      <c r="D89" s="2">
        <f t="shared" si="2"/>
        <v>5.5589231529013183E-2</v>
      </c>
      <c r="E89" s="2">
        <f t="shared" si="3"/>
        <v>5.8833187633420048E-2</v>
      </c>
    </row>
    <row r="90" spans="2:5" x14ac:dyDescent="0.35">
      <c r="B90" s="13">
        <v>21</v>
      </c>
      <c r="C90" s="6">
        <v>0.32082880997326857</v>
      </c>
      <c r="D90" s="2">
        <f t="shared" si="2"/>
        <v>5.5627735590074057E-2</v>
      </c>
      <c r="E90" s="2">
        <f t="shared" si="3"/>
        <v>5.882847358937493E-2</v>
      </c>
    </row>
    <row r="91" spans="2:5" x14ac:dyDescent="0.35">
      <c r="B91" s="13">
        <v>21.25</v>
      </c>
      <c r="C91" s="6">
        <v>0.31627687631090368</v>
      </c>
      <c r="D91" s="2">
        <f t="shared" si="2"/>
        <v>5.5665279734733897E-2</v>
      </c>
      <c r="E91" s="2">
        <f t="shared" si="3"/>
        <v>5.882375954399266E-2</v>
      </c>
    </row>
    <row r="92" spans="2:5" x14ac:dyDescent="0.35">
      <c r="B92" s="13">
        <v>21.5</v>
      </c>
      <c r="C92" s="6">
        <v>0.31178987272258024</v>
      </c>
      <c r="D92" s="2">
        <f t="shared" si="2"/>
        <v>5.5701897396018607E-2</v>
      </c>
      <c r="E92" s="2">
        <f t="shared" si="3"/>
        <v>5.881904551508188E-2</v>
      </c>
    </row>
    <row r="93" spans="2:5" x14ac:dyDescent="0.35">
      <c r="B93" s="13">
        <v>21.75</v>
      </c>
      <c r="C93" s="6">
        <v>0.30736686813415842</v>
      </c>
      <c r="D93" s="2">
        <f t="shared" si="2"/>
        <v>5.5737620471768334E-2</v>
      </c>
      <c r="E93" s="2">
        <f t="shared" si="3"/>
        <v>5.8814331465877334E-2</v>
      </c>
    </row>
    <row r="94" spans="2:5" x14ac:dyDescent="0.35">
      <c r="B94" s="13">
        <v>22</v>
      </c>
      <c r="C94" s="6">
        <v>0.30300694488904828</v>
      </c>
      <c r="D94" s="2">
        <f t="shared" si="2"/>
        <v>5.5772479412636855E-2</v>
      </c>
      <c r="E94" s="2">
        <f t="shared" si="3"/>
        <v>5.8809617439657291E-2</v>
      </c>
    </row>
    <row r="95" spans="2:5" x14ac:dyDescent="0.35">
      <c r="B95" s="13">
        <v>22.25</v>
      </c>
      <c r="C95" s="6">
        <v>0.29870919856066491</v>
      </c>
      <c r="D95" s="2">
        <f t="shared" si="2"/>
        <v>5.5806503302211263E-2</v>
      </c>
      <c r="E95" s="2">
        <f t="shared" si="3"/>
        <v>5.8804903385104801E-2</v>
      </c>
    </row>
    <row r="96" spans="2:5" x14ac:dyDescent="0.35">
      <c r="B96" s="13">
        <v>22.5</v>
      </c>
      <c r="C96" s="6">
        <v>0.29447273775398342</v>
      </c>
      <c r="D96" s="2">
        <f t="shared" si="2"/>
        <v>5.5839719933894028E-2</v>
      </c>
      <c r="E96" s="2">
        <f t="shared" si="3"/>
        <v>5.8800189345495024E-2</v>
      </c>
    </row>
    <row r="97" spans="2:5" x14ac:dyDescent="0.35">
      <c r="B97" s="13">
        <v>22.75</v>
      </c>
      <c r="C97" s="6">
        <v>0.29029668392092822</v>
      </c>
      <c r="D97" s="2">
        <f t="shared" si="2"/>
        <v>5.5872155881048657E-2</v>
      </c>
      <c r="E97" s="2">
        <f t="shared" si="3"/>
        <v>5.8795475305892797E-2</v>
      </c>
    </row>
    <row r="98" spans="2:5" x14ac:dyDescent="0.35">
      <c r="B98" s="13">
        <v>23</v>
      </c>
      <c r="C98" s="6">
        <v>0.28618017117275396</v>
      </c>
      <c r="D98" s="2">
        <f t="shared" si="2"/>
        <v>5.5903836563446552E-2</v>
      </c>
      <c r="E98" s="2">
        <f t="shared" si="3"/>
        <v>5.879076127319327E-2</v>
      </c>
    </row>
    <row r="99" spans="2:5" x14ac:dyDescent="0.35">
      <c r="B99" s="13">
        <v>23.25</v>
      </c>
      <c r="C99" s="6">
        <v>0.28212234609817216</v>
      </c>
      <c r="D99" s="2">
        <f t="shared" si="2"/>
        <v>5.5934786308962536E-2</v>
      </c>
      <c r="E99" s="2">
        <f t="shared" si="3"/>
        <v>5.8786047232461947E-2</v>
      </c>
    </row>
    <row r="100" spans="2:5" x14ac:dyDescent="0.35">
      <c r="B100" s="13">
        <v>23.5</v>
      </c>
      <c r="C100" s="6">
        <v>0.27812236758067715</v>
      </c>
      <c r="D100" s="2">
        <f t="shared" si="2"/>
        <v>5.5965028411880668E-2</v>
      </c>
      <c r="E100" s="2">
        <f t="shared" si="3"/>
        <v>5.878133319786838E-2</v>
      </c>
    </row>
    <row r="101" spans="2:5" x14ac:dyDescent="0.35">
      <c r="B101" s="13">
        <v>23.75</v>
      </c>
      <c r="C101" s="6">
        <v>0.27417940662243612</v>
      </c>
      <c r="D101" s="2">
        <f t="shared" si="2"/>
        <v>5.599458518691014E-2</v>
      </c>
      <c r="E101" s="2">
        <f t="shared" si="3"/>
        <v>5.8776619154478071E-2</v>
      </c>
    </row>
    <row r="102" spans="2:5" x14ac:dyDescent="0.35">
      <c r="B102" s="13">
        <v>24</v>
      </c>
      <c r="C102" s="6">
        <v>0.27029264616735671</v>
      </c>
      <c r="D102" s="2">
        <f t="shared" si="2"/>
        <v>5.6023478020360562E-2</v>
      </c>
      <c r="E102" s="2">
        <f t="shared" si="3"/>
        <v>5.8771905109186617E-2</v>
      </c>
    </row>
    <row r="103" spans="2:5" x14ac:dyDescent="0.35">
      <c r="B103" s="13">
        <v>24.25</v>
      </c>
      <c r="C103" s="6">
        <v>0.26646128092820376</v>
      </c>
      <c r="D103" s="2">
        <f t="shared" si="2"/>
        <v>5.6051727417930408E-2</v>
      </c>
      <c r="E103" s="2">
        <f t="shared" si="3"/>
        <v>5.8767191068885394E-2</v>
      </c>
    </row>
    <row r="104" spans="2:5" x14ac:dyDescent="0.35">
      <c r="B104" s="13">
        <v>24.5</v>
      </c>
      <c r="C104" s="6">
        <v>0.26268451721577896</v>
      </c>
      <c r="D104" s="2">
        <f t="shared" si="2"/>
        <v>5.6079353049648839E-2</v>
      </c>
      <c r="E104" s="2">
        <f t="shared" si="3"/>
        <v>5.876247704774662E-2</v>
      </c>
    </row>
    <row r="105" spans="2:5" x14ac:dyDescent="0.35">
      <c r="B105" s="13">
        <v>24.75</v>
      </c>
      <c r="C105" s="6">
        <v>0.25896157277417697</v>
      </c>
      <c r="D105" s="2">
        <f t="shared" si="2"/>
        <v>5.610637379150929E-2</v>
      </c>
      <c r="E105" s="2">
        <f t="shared" si="3"/>
        <v>5.8757763009007258E-2</v>
      </c>
    </row>
    <row r="106" spans="2:5" x14ac:dyDescent="0.35">
      <c r="B106" s="13">
        <v>25</v>
      </c>
      <c r="C106" s="6">
        <v>0.25529167661163804</v>
      </c>
      <c r="D106" s="2">
        <f t="shared" si="2"/>
        <v>5.6132807765699733E-2</v>
      </c>
      <c r="E106" s="2">
        <f t="shared" si="3"/>
        <v>5.8753048974113042E-2</v>
      </c>
    </row>
    <row r="107" spans="2:5" x14ac:dyDescent="0.35">
      <c r="B107" s="13">
        <v>25.25</v>
      </c>
      <c r="C107" s="6">
        <v>0.25167406884016685</v>
      </c>
      <c r="D107" s="2">
        <f t="shared" si="2"/>
        <v>5.6158672377437435E-2</v>
      </c>
      <c r="E107" s="2">
        <f t="shared" si="3"/>
        <v>5.8748334920855072E-2</v>
      </c>
    </row>
    <row r="108" spans="2:5" x14ac:dyDescent="0.35">
      <c r="B108" s="13">
        <v>25.5</v>
      </c>
      <c r="C108" s="6">
        <v>0.24810800051047904</v>
      </c>
      <c r="D108" s="2">
        <f t="shared" si="2"/>
        <v>5.6183984350780536E-2</v>
      </c>
      <c r="E108" s="2">
        <f t="shared" si="3"/>
        <v>5.8743620899781579E-2</v>
      </c>
    </row>
    <row r="109" spans="2:5" x14ac:dyDescent="0.35">
      <c r="B109" s="13">
        <v>25.75</v>
      </c>
      <c r="C109" s="6">
        <v>0.24459273346057758</v>
      </c>
      <c r="D109" s="2">
        <f t="shared" si="2"/>
        <v>5.6208759760522309E-2</v>
      </c>
      <c r="E109" s="2">
        <f t="shared" si="3"/>
        <v>5.873890684502836E-2</v>
      </c>
    </row>
    <row r="110" spans="2:5" x14ac:dyDescent="0.35">
      <c r="B110" s="13">
        <v>26</v>
      </c>
      <c r="C110" s="6">
        <v>0.24112754015196688</v>
      </c>
      <c r="D110" s="2">
        <f t="shared" si="2"/>
        <v>5.6233014064622555E-2</v>
      </c>
      <c r="E110" s="2">
        <f t="shared" si="3"/>
        <v>5.8734192821694675E-2</v>
      </c>
    </row>
    <row r="111" spans="2:5" x14ac:dyDescent="0.35">
      <c r="B111" s="13">
        <v>26.25</v>
      </c>
      <c r="C111" s="6">
        <v>0.23771170352348459</v>
      </c>
      <c r="D111" s="2">
        <f t="shared" si="2"/>
        <v>5.6256762132297355E-2</v>
      </c>
      <c r="E111" s="2">
        <f t="shared" si="3"/>
        <v>5.8729478763916765E-2</v>
      </c>
    </row>
    <row r="112" spans="2:5" x14ac:dyDescent="0.35">
      <c r="B112" s="13">
        <v>26.5</v>
      </c>
      <c r="C112" s="6">
        <v>0.23434451683304494</v>
      </c>
      <c r="D112" s="2">
        <f t="shared" si="2"/>
        <v>5.628001827285134E-2</v>
      </c>
      <c r="E112" s="2">
        <f t="shared" si="3"/>
        <v>5.872476472224375E-2</v>
      </c>
    </row>
    <row r="113" spans="2:5" x14ac:dyDescent="0.35">
      <c r="B113" s="13">
        <v>26.75</v>
      </c>
      <c r="C113" s="6">
        <v>0.23102528351087692</v>
      </c>
      <c r="D113" s="2">
        <f t="shared" si="2"/>
        <v>5.6302796261400667E-2</v>
      </c>
      <c r="E113" s="2">
        <f t="shared" si="3"/>
        <v>5.8720050703569227E-2</v>
      </c>
    </row>
    <row r="114" spans="2:5" x14ac:dyDescent="0.35">
      <c r="B114" s="13">
        <v>27</v>
      </c>
      <c r="C114" s="6">
        <v>0.22775331701472337</v>
      </c>
      <c r="D114" s="2">
        <f t="shared" si="2"/>
        <v>5.6325109363171144E-2</v>
      </c>
      <c r="E114" s="2">
        <f t="shared" si="3"/>
        <v>5.8715336671132157E-2</v>
      </c>
    </row>
    <row r="115" spans="2:5" x14ac:dyDescent="0.35">
      <c r="B115" s="13">
        <v>27.25</v>
      </c>
      <c r="C115" s="6">
        <v>0.2245279406823503</v>
      </c>
      <c r="D115" s="2">
        <f t="shared" si="2"/>
        <v>5.6346970357256332E-2</v>
      </c>
      <c r="E115" s="2">
        <f t="shared" si="3"/>
        <v>5.8710622631825471E-2</v>
      </c>
    </row>
    <row r="116" spans="2:5" x14ac:dyDescent="0.35">
      <c r="B116" s="13">
        <v>27.5</v>
      </c>
      <c r="C116" s="6">
        <v>0.2213484875901707</v>
      </c>
      <c r="D116" s="2">
        <f t="shared" si="2"/>
        <v>5.6368391558425657E-2</v>
      </c>
      <c r="E116" s="2">
        <f t="shared" si="3"/>
        <v>5.8705908563439824E-2</v>
      </c>
    </row>
    <row r="117" spans="2:5" x14ac:dyDescent="0.35">
      <c r="B117" s="13">
        <v>27.75</v>
      </c>
      <c r="C117" s="6">
        <v>0.21821430040631742</v>
      </c>
      <c r="D117" s="2">
        <f t="shared" si="2"/>
        <v>5.6389384839058643E-2</v>
      </c>
      <c r="E117" s="2">
        <f t="shared" si="3"/>
        <v>5.8701194560180081E-2</v>
      </c>
    </row>
    <row r="118" spans="2:5" x14ac:dyDescent="0.35">
      <c r="B118" s="13">
        <v>28</v>
      </c>
      <c r="C118" s="6">
        <v>0.21512473126180043</v>
      </c>
      <c r="D118" s="2">
        <f t="shared" si="2"/>
        <v>5.6409961647186924E-2</v>
      </c>
      <c r="E118" s="2">
        <f t="shared" si="3"/>
        <v>5.8696480527076211E-2</v>
      </c>
    </row>
    <row r="119" spans="2:5" x14ac:dyDescent="0.35">
      <c r="B119" s="13">
        <v>28.25</v>
      </c>
      <c r="C119" s="6">
        <v>0.21207914160754662</v>
      </c>
      <c r="D119" s="2">
        <f t="shared" si="2"/>
        <v>5.6430133026275531E-2</v>
      </c>
      <c r="E119" s="2">
        <f t="shared" si="3"/>
        <v>5.8691766485574837E-2</v>
      </c>
    </row>
    <row r="120" spans="2:5" x14ac:dyDescent="0.35">
      <c r="B120" s="13">
        <v>28.5</v>
      </c>
      <c r="C120" s="6">
        <v>0.20907690207968549</v>
      </c>
      <c r="D120" s="2">
        <f t="shared" si="2"/>
        <v>5.6449909632946715E-2</v>
      </c>
      <c r="E120" s="2">
        <f t="shared" si="3"/>
        <v>5.8687052457122357E-2</v>
      </c>
    </row>
    <row r="121" spans="2:5" x14ac:dyDescent="0.35">
      <c r="B121" s="13">
        <v>28.75</v>
      </c>
      <c r="C121" s="6">
        <v>0.206117392368207</v>
      </c>
      <c r="D121" s="2">
        <f t="shared" si="2"/>
        <v>5.6469301753525158E-2</v>
      </c>
      <c r="E121" s="2">
        <f t="shared" si="3"/>
        <v>5.8682338434060233E-2</v>
      </c>
    </row>
    <row r="122" spans="2:5" x14ac:dyDescent="0.35">
      <c r="B122" s="13">
        <v>29</v>
      </c>
      <c r="C122" s="6">
        <v>0.20320000108603012</v>
      </c>
      <c r="D122" s="2">
        <f t="shared" si="2"/>
        <v>5.6488319319982994E-2</v>
      </c>
      <c r="E122" s="2">
        <f t="shared" si="3"/>
        <v>5.8677624408729923E-2</v>
      </c>
    </row>
    <row r="123" spans="2:5" x14ac:dyDescent="0.35">
      <c r="B123" s="13">
        <v>29.25</v>
      </c>
      <c r="C123" s="6">
        <v>0.20032412564272803</v>
      </c>
      <c r="D123" s="2">
        <f t="shared" si="2"/>
        <v>5.6506971924566773E-2</v>
      </c>
      <c r="E123" s="2">
        <f t="shared" si="3"/>
        <v>5.8672910315265225E-2</v>
      </c>
    </row>
    <row r="124" spans="2:5" x14ac:dyDescent="0.35">
      <c r="B124" s="13">
        <v>29.5</v>
      </c>
      <c r="C124" s="6">
        <v>0.19748917210767997</v>
      </c>
      <c r="D124" s="2">
        <f t="shared" si="2"/>
        <v>5.652526883590081E-2</v>
      </c>
      <c r="E124" s="2">
        <f t="shared" si="3"/>
        <v>5.8668196291529418E-2</v>
      </c>
    </row>
    <row r="125" spans="2:5" x14ac:dyDescent="0.35">
      <c r="B125" s="13">
        <v>29.75</v>
      </c>
      <c r="C125" s="6">
        <v>0.19469455509328115</v>
      </c>
      <c r="D125" s="2">
        <f t="shared" si="2"/>
        <v>5.6543219011103929E-2</v>
      </c>
      <c r="E125" s="2">
        <f t="shared" si="3"/>
        <v>5.8663482300758796E-2</v>
      </c>
    </row>
    <row r="126" spans="2:5" x14ac:dyDescent="0.35">
      <c r="B126" s="13">
        <v>30</v>
      </c>
      <c r="C126" s="6">
        <v>0.19193969763267602</v>
      </c>
      <c r="D126" s="2">
        <f t="shared" si="2"/>
        <v>5.6560831108512621E-2</v>
      </c>
      <c r="E126" s="2">
        <f t="shared" si="3"/>
        <v>5.8658768277087825E-2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Jason Gu</cp:lastModifiedBy>
  <cp:lastPrinted>2024-04-03T05:35:55Z</cp:lastPrinted>
  <dcterms:created xsi:type="dcterms:W3CDTF">2023-04-06T02:01:48Z</dcterms:created>
  <dcterms:modified xsi:type="dcterms:W3CDTF">2026-05-04T23:08:26Z</dcterms:modified>
</cp:coreProperties>
</file>